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B763CF21-BD61-4365-9E46-50314E3028C2}" xr6:coauthVersionLast="47" xr6:coauthVersionMax="47" xr10:uidLastSave="{00000000-0000-0000-0000-000000000000}"/>
  <workbookProtection workbookAlgorithmName="SHA-512" workbookHashValue="+pIQnR0gXc1piX8pk1yRT16Kq5YOXfQ+sLoQYJ3RUAMaNtVPvYgYuu2wyUreEZnwc5Lp25UHb9r/uhC+1LphCg==" workbookSaltValue="fFFkgjQzpZnQTBJJx2JV+g==" workbookSpinCount="100000" lockStructure="1"/>
  <bookViews>
    <workbookView xWindow="-120" yWindow="-120" windowWidth="29040" windowHeight="15720" tabRatio="701" xr2:uid="{00000000-000D-0000-FFFF-FFFF00000000}"/>
  </bookViews>
  <sheets>
    <sheet name="总计划数" sheetId="6" r:id="rId1"/>
    <sheet name="普招类（非西定西、非定向职高对口类）" sheetId="1" r:id="rId2"/>
    <sheet name="地方专项" sheetId="2" r:id="rId3"/>
    <sheet name="高中起点高中教师公费定向" sheetId="3" r:id="rId4"/>
    <sheet name="高中起点初中教师公费定向" sheetId="4" r:id="rId5"/>
    <sheet name="中职起点中职教师公费定向" sheetId="5" r:id="rId6"/>
  </sheets>
  <definedNames>
    <definedName name="_xlnm._FilterDatabase" localSheetId="4" hidden="1">高中起点初中教师公费定向!$A$2:$O$97</definedName>
    <definedName name="_xlnm._FilterDatabase" localSheetId="3" hidden="1">高中起点高中教师公费定向!$A$2:$K$78</definedName>
    <definedName name="_xlnm._FilterDatabase" localSheetId="5" hidden="1">中职起点中职教师公费定向!$A$2:$E$24</definedName>
    <definedName name="_xlnm.Print_Titles" localSheetId="4">高中起点初中教师公费定向!$1:$4</definedName>
    <definedName name="_xlnm.Print_Titles" localSheetId="3">高中起点高中教师公费定向!$1:$4</definedName>
    <definedName name="_xlnm.Print_Titles" localSheetId="5">中职起点中职教师公费定向!$1:$3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C4" i="5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N5" i="4"/>
  <c r="M5" i="4"/>
  <c r="L5" i="4"/>
  <c r="K5" i="4"/>
  <c r="J5" i="4"/>
  <c r="I5" i="4"/>
  <c r="H5" i="4"/>
  <c r="G5" i="4"/>
  <c r="F5" i="4"/>
  <c r="E5" i="4"/>
  <c r="D5" i="4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O5" i="3"/>
  <c r="N5" i="3"/>
  <c r="M5" i="3"/>
  <c r="L5" i="3"/>
  <c r="K5" i="3"/>
  <c r="J5" i="3"/>
  <c r="I5" i="3"/>
  <c r="H5" i="3"/>
  <c r="G5" i="3"/>
  <c r="F5" i="3"/>
  <c r="E5" i="3"/>
  <c r="D5" i="3"/>
  <c r="D33" i="2"/>
  <c r="H91" i="1"/>
  <c r="H90" i="1"/>
  <c r="H89" i="1"/>
  <c r="H88" i="1"/>
  <c r="H87" i="1"/>
  <c r="H85" i="1"/>
  <c r="H81" i="1"/>
  <c r="H79" i="1"/>
  <c r="H78" i="1"/>
  <c r="H76" i="1"/>
  <c r="H75" i="1"/>
  <c r="H74" i="1"/>
  <c r="H72" i="1"/>
  <c r="H71" i="1"/>
  <c r="H70" i="1"/>
  <c r="H69" i="1"/>
  <c r="H68" i="1"/>
  <c r="H65" i="1"/>
  <c r="H63" i="1"/>
  <c r="H62" i="1"/>
  <c r="H60" i="1"/>
  <c r="H58" i="1"/>
  <c r="H55" i="1"/>
  <c r="H53" i="1"/>
  <c r="H51" i="1"/>
  <c r="H50" i="1"/>
  <c r="H49" i="1"/>
  <c r="H48" i="1"/>
  <c r="H47" i="1"/>
  <c r="H45" i="1"/>
  <c r="H43" i="1"/>
  <c r="H42" i="1"/>
  <c r="H41" i="1"/>
  <c r="H40" i="1"/>
  <c r="H39" i="1"/>
  <c r="H37" i="1"/>
  <c r="H35" i="1"/>
  <c r="H33" i="1"/>
  <c r="H31" i="1"/>
  <c r="H29" i="1"/>
  <c r="H27" i="1"/>
  <c r="H24" i="1"/>
  <c r="H19" i="1"/>
  <c r="H17" i="1"/>
  <c r="H16" i="1"/>
  <c r="H14" i="1"/>
  <c r="H11" i="1"/>
  <c r="H8" i="1"/>
  <c r="H5" i="1"/>
  <c r="H3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C3" i="6"/>
  <c r="C8" i="6" s="1"/>
  <c r="H2" i="1" l="1"/>
  <c r="C5" i="4"/>
  <c r="C5" i="3"/>
</calcChain>
</file>

<file path=xl/sharedStrings.xml><?xml version="1.0" encoding="utf-8"?>
<sst xmlns="http://schemas.openxmlformats.org/spreadsheetml/2006/main" count="1225" uniqueCount="282">
  <si>
    <t>序号</t>
  </si>
  <si>
    <t>计划类别</t>
  </si>
  <si>
    <t>计划数</t>
  </si>
  <si>
    <t>普招类（非西定西、非定向职高对口类）</t>
  </si>
  <si>
    <t>高中起点高中教师公费定向</t>
  </si>
  <si>
    <t>高中起点初中教师公费定向</t>
  </si>
  <si>
    <t>中职起点中职教师公费定向</t>
  </si>
  <si>
    <t>本科总计划数</t>
  </si>
  <si>
    <t>计划性质</t>
  </si>
  <si>
    <t>院系</t>
  </si>
  <si>
    <t>专业代码</t>
  </si>
  <si>
    <t>专业名称</t>
  </si>
  <si>
    <t>科类</t>
  </si>
  <si>
    <t>师范属性</t>
  </si>
  <si>
    <t>总计</t>
  </si>
  <si>
    <t>湖南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</si>
  <si>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</si>
  <si>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</si>
  <si>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</si>
  <si>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</si>
  <si>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</si>
  <si>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</si>
  <si>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</si>
  <si>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</si>
  <si>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</si>
  <si>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</si>
  <si>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</si>
  <si>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</si>
  <si>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</si>
  <si>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</si>
  <si>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</si>
  <si>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</si>
  <si>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</si>
  <si>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</si>
  <si>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</si>
  <si>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</si>
  <si>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</si>
  <si>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</si>
  <si>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</si>
  <si>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</si>
  <si>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</si>
  <si>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</si>
  <si>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</si>
  <si>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</si>
  <si>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</si>
  <si>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</si>
  <si>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不分省</t>
  </si>
  <si>
    <t>学年学费
（元）</t>
  </si>
  <si>
    <t xml:space="preserve">(00)普通类
                </t>
  </si>
  <si>
    <t xml:space="preserve">(0)非定向
                </t>
  </si>
  <si>
    <t xml:space="preserve">(01)经济与管理学院
                </t>
  </si>
  <si>
    <t>020101</t>
  </si>
  <si>
    <t>经济学</t>
  </si>
  <si>
    <t xml:space="preserve">文史/历史               </t>
  </si>
  <si>
    <t/>
  </si>
  <si>
    <t xml:space="preserve">理工/物理              </t>
  </si>
  <si>
    <t>020401</t>
  </si>
  <si>
    <t>国际经济与贸易</t>
  </si>
  <si>
    <t>职高对口</t>
  </si>
  <si>
    <t>120801</t>
  </si>
  <si>
    <t>电子商务</t>
  </si>
  <si>
    <t xml:space="preserve">(21)招收中职毕业生
                </t>
  </si>
  <si>
    <t>120204</t>
  </si>
  <si>
    <t>财务管理</t>
  </si>
  <si>
    <t xml:space="preserve">(02)法学院
                </t>
  </si>
  <si>
    <t>030102</t>
  </si>
  <si>
    <t>知识产权</t>
  </si>
  <si>
    <t>060101</t>
  </si>
  <si>
    <t>历史学</t>
  </si>
  <si>
    <t>师范</t>
  </si>
  <si>
    <t>030101</t>
  </si>
  <si>
    <t>法学</t>
  </si>
  <si>
    <t xml:space="preserve">(03)文学院
                </t>
  </si>
  <si>
    <t>050101</t>
  </si>
  <si>
    <t>汉语言文学</t>
  </si>
  <si>
    <t>免费（定向）</t>
  </si>
  <si>
    <t>050103</t>
  </si>
  <si>
    <t>汉语国际教育</t>
  </si>
  <si>
    <t xml:space="preserve">(04)新闻与传播学院
                </t>
  </si>
  <si>
    <t>050301</t>
  </si>
  <si>
    <t>新闻学</t>
  </si>
  <si>
    <t>050306</t>
  </si>
  <si>
    <t>网络与新媒体</t>
  </si>
  <si>
    <t>050303</t>
  </si>
  <si>
    <t>广告学</t>
  </si>
  <si>
    <t xml:space="preserve">(05)外国语学院
                </t>
  </si>
  <si>
    <t>050201</t>
  </si>
  <si>
    <t>英语</t>
  </si>
  <si>
    <t>050262</t>
  </si>
  <si>
    <t>商务英语</t>
  </si>
  <si>
    <t>050261</t>
  </si>
  <si>
    <t>翻译</t>
  </si>
  <si>
    <t xml:space="preserve">(06)数学与统计学院
                </t>
  </si>
  <si>
    <t>070102</t>
  </si>
  <si>
    <t>信息与计算科学</t>
  </si>
  <si>
    <t>071201</t>
  </si>
  <si>
    <t>统计学</t>
  </si>
  <si>
    <t>070101</t>
  </si>
  <si>
    <t>数学与应用数学</t>
  </si>
  <si>
    <t xml:space="preserve">(08)运动训练单招
                </t>
  </si>
  <si>
    <t xml:space="preserve">(07)体育科学学院
                </t>
  </si>
  <si>
    <t>040202</t>
  </si>
  <si>
    <t>运动训练</t>
  </si>
  <si>
    <t>单独招生</t>
  </si>
  <si>
    <t>040201</t>
  </si>
  <si>
    <t>体育教育</t>
  </si>
  <si>
    <t xml:space="preserve">体育(文)/体育(历史)              </t>
  </si>
  <si>
    <t xml:space="preserve">体育(理)/体育(物理)                </t>
  </si>
  <si>
    <t xml:space="preserve">(07)艺术类专业
                </t>
  </si>
  <si>
    <t xml:space="preserve">(08)音乐学院
                </t>
  </si>
  <si>
    <t>130202</t>
  </si>
  <si>
    <t>音乐学</t>
  </si>
  <si>
    <t>声乐</t>
  </si>
  <si>
    <t>器乐</t>
  </si>
  <si>
    <t>130205</t>
  </si>
  <si>
    <t>舞蹈学</t>
  </si>
  <si>
    <t xml:space="preserve">舞蹈类         </t>
  </si>
  <si>
    <t xml:space="preserve">(09)美术学院
                </t>
  </si>
  <si>
    <t>130502</t>
  </si>
  <si>
    <t>视觉传达设计</t>
  </si>
  <si>
    <t xml:space="preserve">美术类          </t>
  </si>
  <si>
    <t>130401</t>
  </si>
  <si>
    <t>美术学</t>
  </si>
  <si>
    <t>130402</t>
  </si>
  <si>
    <t>绘画</t>
  </si>
  <si>
    <t xml:space="preserve">美术类      </t>
  </si>
  <si>
    <t>130503</t>
  </si>
  <si>
    <t>环境设计</t>
  </si>
  <si>
    <t xml:space="preserve">(10)地理与旅游学院
                </t>
  </si>
  <si>
    <t>070503</t>
  </si>
  <si>
    <t>人文地理与城乡规划</t>
  </si>
  <si>
    <t>120901</t>
  </si>
  <si>
    <t>旅游管理</t>
  </si>
  <si>
    <t>070504</t>
  </si>
  <si>
    <t>地理信息科学</t>
  </si>
  <si>
    <t>070501</t>
  </si>
  <si>
    <t>地理科学</t>
  </si>
  <si>
    <t xml:space="preserve">(11)物理与电子工程学院
                </t>
  </si>
  <si>
    <t>070201</t>
  </si>
  <si>
    <t>物理学</t>
  </si>
  <si>
    <t>080714</t>
  </si>
  <si>
    <t>电子信息科学与技术</t>
  </si>
  <si>
    <t>080701</t>
  </si>
  <si>
    <t>电子信息工程</t>
  </si>
  <si>
    <t xml:space="preserve">(12)化学与材料科学学院
                </t>
  </si>
  <si>
    <t>070302</t>
  </si>
  <si>
    <t>应用化学</t>
  </si>
  <si>
    <t>070303</t>
  </si>
  <si>
    <t>化学生物学</t>
  </si>
  <si>
    <t>070301</t>
  </si>
  <si>
    <t>化学</t>
  </si>
  <si>
    <t>080407</t>
  </si>
  <si>
    <t>高分子材料与工程</t>
  </si>
  <si>
    <t xml:space="preserve">(13)计算机科学与技术学院
                </t>
  </si>
  <si>
    <t>080905</t>
  </si>
  <si>
    <t>物联网工程</t>
  </si>
  <si>
    <t>080911</t>
  </si>
  <si>
    <t>网络空间安全</t>
  </si>
  <si>
    <t>080902</t>
  </si>
  <si>
    <t>软件工程</t>
  </si>
  <si>
    <t>080901</t>
  </si>
  <si>
    <t>计算机科学与技术</t>
  </si>
  <si>
    <t xml:space="preserve">(14)教育科学学院
                </t>
  </si>
  <si>
    <t>071102</t>
  </si>
  <si>
    <t>应用心理学</t>
  </si>
  <si>
    <t>040106</t>
  </si>
  <si>
    <t>学前教育</t>
  </si>
  <si>
    <t>040101</t>
  </si>
  <si>
    <t>教育学</t>
  </si>
  <si>
    <t xml:space="preserve">(15)生命科学与环境学院
                </t>
  </si>
  <si>
    <t>082701</t>
  </si>
  <si>
    <t>食品科学与工程</t>
  </si>
  <si>
    <t>071001</t>
  </si>
  <si>
    <t>生物科学</t>
  </si>
  <si>
    <t>082502</t>
  </si>
  <si>
    <t>环境工程</t>
  </si>
  <si>
    <t xml:space="preserve">(16)马克思主义学院
                </t>
  </si>
  <si>
    <t>030503</t>
  </si>
  <si>
    <t>思想政治教育</t>
  </si>
  <si>
    <t xml:space="preserve">(15)预留计划
                </t>
  </si>
  <si>
    <t>预留计划</t>
  </si>
  <si>
    <t>说明：1.学校2024年本科招生计划5650人，其中普通类4798人，高中起点高中教师公费定向师范生252人，高中起点初中教师公费定向师范生270人，中职起点中职教师公费定向师范生30人，农村地方专项300人。
　　　2.此招生计划表不含公费定向师范生和地方专项计划；其中，非西藏生源定向西藏就业计划数为11人，分布在湖南、青海两省，招生专业为汉语言文学、学前教育。
　　　3.根据湖南省物价局、湖南省财政厅和湖南省教育厅核定的标准收取学费和住宿费，具体收费标准将在学校计划财务处网站和《新生入学须知》上公布。</t>
  </si>
  <si>
    <t xml:space="preserve"> </t>
  </si>
  <si>
    <t xml:space="preserve"> 专业名称</t>
  </si>
  <si>
    <t>招生
计划</t>
  </si>
  <si>
    <t>历史</t>
  </si>
  <si>
    <t>物理</t>
  </si>
  <si>
    <t>合计</t>
  </si>
  <si>
    <t>衡阳师范学院2024年高中起点本科层次乡村高中教师
公费定向师范生省级项目招生计划表</t>
  </si>
  <si>
    <t>生源市州</t>
  </si>
  <si>
    <t>定向就业
县市区</t>
  </si>
  <si>
    <t>备注</t>
  </si>
  <si>
    <t>专业</t>
  </si>
  <si>
    <t>湖南省</t>
  </si>
  <si>
    <t>长沙市</t>
  </si>
  <si>
    <t>长沙县</t>
  </si>
  <si>
    <t>株洲市</t>
  </si>
  <si>
    <t>攸县</t>
  </si>
  <si>
    <t>炎陵县</t>
  </si>
  <si>
    <t>省级优师专项</t>
  </si>
  <si>
    <t>醴陵市</t>
  </si>
  <si>
    <t>茶陵县</t>
  </si>
  <si>
    <t>湘潭市</t>
  </si>
  <si>
    <t>韶山市</t>
  </si>
  <si>
    <t>邵阳市</t>
  </si>
  <si>
    <t>邵东市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</si>
  <si>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</si>
  <si>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</si>
  <si>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</si>
  <si>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</si>
  <si>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</si>
  <si>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</si>
  <si>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</si>
  <si>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</si>
  <si>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岳阳县</t>
  </si>
  <si>
    <t>君山区</t>
  </si>
  <si>
    <t>云溪区</t>
  </si>
  <si>
    <t>华容县</t>
  </si>
  <si>
    <t>汨罗市</t>
  </si>
  <si>
    <t>平江县</t>
  </si>
  <si>
    <t>常德市</t>
  </si>
  <si>
    <t>汉寿县</t>
  </si>
  <si>
    <t>澧县</t>
  </si>
  <si>
    <t>临澧县</t>
  </si>
  <si>
    <t>桃源县</t>
  </si>
  <si>
    <t>张家界市</t>
  </si>
  <si>
    <t>永定区</t>
  </si>
  <si>
    <t>慈利县</t>
  </si>
  <si>
    <t>桑植县</t>
  </si>
  <si>
    <t>益阳市</t>
  </si>
  <si>
    <t>南县</t>
  </si>
  <si>
    <t>赫山区</t>
  </si>
  <si>
    <t>沅江市</t>
  </si>
  <si>
    <t>安化县</t>
  </si>
  <si>
    <t>郴州市</t>
  </si>
  <si>
    <t>宜章县</t>
  </si>
  <si>
    <t>汝城县</t>
  </si>
  <si>
    <t>桂东县</t>
  </si>
  <si>
    <t>永州市</t>
  </si>
  <si>
    <t>双牌县</t>
  </si>
  <si>
    <t>东安县</t>
  </si>
  <si>
    <t>宁远县</t>
  </si>
  <si>
    <t>蓝山县</t>
  </si>
  <si>
    <t>江华县</t>
  </si>
  <si>
    <t>怀化市</t>
  </si>
  <si>
    <t>洪江市</t>
  </si>
  <si>
    <t>洪江区</t>
  </si>
  <si>
    <t>鹤城区</t>
  </si>
  <si>
    <t>中方县</t>
  </si>
  <si>
    <t>沅陵县</t>
  </si>
  <si>
    <t>辰溪县</t>
  </si>
  <si>
    <t>溆浦县</t>
  </si>
  <si>
    <t>麻阳县</t>
  </si>
  <si>
    <t>靖州县</t>
  </si>
  <si>
    <t>芷江县</t>
  </si>
  <si>
    <t>娄底市</t>
  </si>
  <si>
    <t>双峰县</t>
  </si>
  <si>
    <t>娄星区</t>
  </si>
  <si>
    <t>冷水江市</t>
  </si>
  <si>
    <t>新化县</t>
  </si>
  <si>
    <t>涟源市</t>
  </si>
  <si>
    <t>湘西州</t>
  </si>
  <si>
    <t>泸溪县</t>
  </si>
  <si>
    <t>凤凰县</t>
  </si>
  <si>
    <t>花垣县</t>
  </si>
  <si>
    <t>保靖县</t>
  </si>
  <si>
    <t>永顺县</t>
  </si>
  <si>
    <t>衡阳师范学院2024年高中起点本科层次乡村初中教师
公费定向师范生省级项目招生计划表</t>
  </si>
  <si>
    <t>岳塘区</t>
  </si>
  <si>
    <t>北塔区</t>
  </si>
  <si>
    <t>湘阴县</t>
  </si>
  <si>
    <t>资阳区</t>
  </si>
  <si>
    <t>新晃县</t>
  </si>
  <si>
    <t>吉首市</t>
  </si>
  <si>
    <t>衡阳师范学院2024年中职起点本科层次乡村中职专业课教师
公费定向师范生省级项目招生计划表</t>
  </si>
  <si>
    <t>市州</t>
  </si>
  <si>
    <t>对口招生专业及招生计划</t>
  </si>
  <si>
    <t>桃江县</t>
  </si>
  <si>
    <t>物理(楚怡工匠计划)</t>
    <phoneticPr fontId="19" type="noConversion"/>
  </si>
  <si>
    <t>招生专业、招生科类、招生计划</t>
    <phoneticPr fontId="19" type="noConversion"/>
  </si>
  <si>
    <t>衡阳师范学院2024年招生计划总表</t>
    <phoneticPr fontId="19" type="noConversion"/>
  </si>
  <si>
    <t>地方专项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</si>
</sst>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Arial Black"/>
      <family val="2"/>
    </font>
    <font>
      <sz val="9"/>
      <color theme="1"/>
      <name val="Arial Black"/>
      <family val="2"/>
    </font>
    <font>
      <sz val="10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8"/>
      <color rgb="FFC00000"/>
      <name val="Arial Black"/>
      <family val="2"/>
    </font>
    <font>
      <b/>
      <sz val="8"/>
      <color theme="1"/>
      <name val="Arial Black"/>
      <family val="2"/>
    </font>
    <font>
      <sz val="8"/>
      <color theme="1"/>
      <name val="Arial Black"/>
      <family val="2"/>
    </font>
    <font>
      <sz val="14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9"/>
      <color rgb="FFC00000"/>
      <name val="Arial Black"/>
      <family val="2"/>
    </font>
    <font>
      <sz val="10"/>
      <color theme="1"/>
      <name val="Arial Black"/>
      <family val="2"/>
    </font>
    <font>
      <sz val="10"/>
      <name val="宋体"/>
      <charset val="134"/>
      <scheme val="minor"/>
    </font>
    <font>
      <sz val="10"/>
      <name val="Arial Black"/>
      <family val="2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2"/>
      <name val="Arial Black"/>
      <family val="2"/>
    </font>
    <font>
      <b/>
      <sz val="9"/>
      <name val="宋体"/>
      <charset val="134"/>
    </font>
    <font>
      <sz val="9"/>
      <name val="Arial Black"/>
      <family val="2"/>
    </font>
    <font>
      <sz val="10"/>
      <color rgb="FFC00000"/>
      <name val="Arial Black"/>
      <family val="2"/>
    </font>
    <font>
      <u/>
      <sz val="11"/>
      <color rgb="FF0000FF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方正小标宋简体"/>
      <family val="3"/>
      <charset val="134"/>
    </font>
    <font>
      <u/>
      <sz val="10"/>
      <color rgb="FF0000FF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8901333658864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14">
    <xf numFmtId="0" fontId="0" fillId="0" borderId="0" xfId="0"/>
    <xf numFmtId="0" fontId="1" fillId="0" borderId="0" xfId="3">
      <alignment vertical="center"/>
    </xf>
    <xf numFmtId="0" fontId="1" fillId="0" borderId="0" xfId="2">
      <alignment vertical="center"/>
    </xf>
    <xf numFmtId="0" fontId="3" fillId="0" borderId="0" xfId="2" applyFont="1">
      <alignment vertical="center"/>
    </xf>
    <xf numFmtId="0" fontId="1" fillId="0" borderId="0" xfId="5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29" fillId="0" borderId="1" xfId="1" applyFont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13" fillId="0" borderId="1" xfId="5" applyFont="1" applyBorder="1" applyAlignment="1" applyProtection="1">
      <alignment horizontal="center" vertical="center" wrapText="1"/>
      <protection hidden="1"/>
    </xf>
    <xf numFmtId="0" fontId="7" fillId="0" borderId="1" xfId="5" applyFont="1" applyBorder="1" applyAlignment="1" applyProtection="1">
      <alignment horizontal="center" vertical="center" wrapText="1"/>
      <protection hidden="1"/>
    </xf>
    <xf numFmtId="0" fontId="15" fillId="0" borderId="1" xfId="5" applyFont="1" applyBorder="1" applyAlignment="1" applyProtection="1">
      <alignment horizontal="center" vertical="center" wrapText="1"/>
      <protection hidden="1"/>
    </xf>
    <xf numFmtId="0" fontId="7" fillId="0" borderId="4" xfId="5" applyFont="1" applyBorder="1" applyAlignment="1" applyProtection="1">
      <alignment horizontal="center" vertical="center" wrapText="1"/>
      <protection hidden="1"/>
    </xf>
    <xf numFmtId="0" fontId="7" fillId="0" borderId="2" xfId="5" applyFont="1" applyBorder="1" applyAlignment="1" applyProtection="1">
      <alignment horizontal="center" vertical="center" wrapText="1"/>
      <protection hidden="1"/>
    </xf>
    <xf numFmtId="0" fontId="16" fillId="0" borderId="1" xfId="5" applyFont="1" applyBorder="1" applyAlignment="1" applyProtection="1">
      <alignment horizontal="center" vertical="center" wrapText="1"/>
      <protection hidden="1"/>
    </xf>
    <xf numFmtId="0" fontId="17" fillId="0" borderId="1" xfId="5" applyFont="1" applyBorder="1" applyAlignment="1" applyProtection="1">
      <alignment horizontal="center" vertical="center" wrapText="1"/>
      <protection hidden="1"/>
    </xf>
    <xf numFmtId="0" fontId="15" fillId="0" borderId="1" xfId="5" applyFont="1" applyBorder="1" applyAlignment="1" applyProtection="1">
      <alignment horizontal="center" vertical="center"/>
      <protection hidden="1"/>
    </xf>
    <xf numFmtId="0" fontId="7" fillId="3" borderId="1" xfId="4" applyFont="1" applyFill="1" applyBorder="1" applyAlignment="1" applyProtection="1">
      <alignment horizontal="center" vertical="center" wrapText="1"/>
      <protection hidden="1"/>
    </xf>
    <xf numFmtId="0" fontId="7" fillId="3" borderId="5" xfId="4" applyFont="1" applyFill="1" applyBorder="1" applyAlignment="1" applyProtection="1">
      <alignment horizontal="center" vertical="center" wrapText="1"/>
      <protection hidden="1"/>
    </xf>
    <xf numFmtId="0" fontId="13" fillId="2" borderId="1" xfId="4" applyFont="1" applyFill="1" applyBorder="1" applyAlignment="1" applyProtection="1">
      <alignment horizontal="center" vertical="center" wrapText="1"/>
      <protection hidden="1"/>
    </xf>
    <xf numFmtId="0" fontId="14" fillId="2" borderId="1" xfId="4" applyFont="1" applyFill="1" applyBorder="1" applyAlignment="1" applyProtection="1">
      <alignment horizontal="center" vertical="center" wrapText="1"/>
      <protection hidden="1"/>
    </xf>
    <xf numFmtId="0" fontId="6" fillId="2" borderId="1" xfId="4" applyFont="1" applyFill="1" applyBorder="1" applyAlignment="1" applyProtection="1">
      <alignment horizontal="center" vertical="center" wrapText="1"/>
      <protection hidden="1"/>
    </xf>
    <xf numFmtId="0" fontId="7" fillId="2" borderId="1" xfId="4" applyFont="1" applyFill="1" applyBorder="1" applyAlignment="1" applyProtection="1">
      <alignment horizontal="center" vertical="center" wrapText="1"/>
      <protection hidden="1"/>
    </xf>
    <xf numFmtId="0" fontId="7" fillId="0" borderId="3" xfId="2" applyFont="1" applyBorder="1" applyAlignment="1" applyProtection="1">
      <alignment horizontal="center" vertical="center"/>
      <protection hidden="1"/>
    </xf>
    <xf numFmtId="0" fontId="6" fillId="3" borderId="1" xfId="4" applyFont="1" applyFill="1" applyBorder="1" applyAlignment="1" applyProtection="1">
      <alignment horizontal="center" vertical="center" wrapText="1"/>
      <protection hidden="1"/>
    </xf>
    <xf numFmtId="0" fontId="7" fillId="0" borderId="1" xfId="2" applyFont="1" applyBorder="1" applyAlignment="1" applyProtection="1">
      <alignment horizontal="center" vertical="center"/>
      <protection hidden="1"/>
    </xf>
    <xf numFmtId="0" fontId="3" fillId="3" borderId="1" xfId="4" applyFont="1" applyFill="1" applyBorder="1" applyAlignment="1" applyProtection="1">
      <alignment horizontal="center" vertical="center" wrapText="1"/>
      <protection hidden="1"/>
    </xf>
    <xf numFmtId="0" fontId="8" fillId="2" borderId="1" xfId="4" applyFont="1" applyFill="1" applyBorder="1" applyAlignment="1" applyProtection="1">
      <alignment horizontal="center" vertical="center" wrapText="1"/>
      <protection hidden="1"/>
    </xf>
    <xf numFmtId="0" fontId="9" fillId="2" borderId="1" xfId="2" applyFont="1" applyFill="1" applyBorder="1" applyAlignment="1" applyProtection="1">
      <alignment horizontal="center" vertical="center"/>
      <protection hidden="1"/>
    </xf>
    <xf numFmtId="0" fontId="10" fillId="2" borderId="1" xfId="2" applyFont="1" applyFill="1" applyBorder="1" applyAlignment="1" applyProtection="1">
      <alignment horizontal="center" vertical="center"/>
      <protection hidden="1"/>
    </xf>
    <xf numFmtId="0" fontId="3" fillId="2" borderId="1" xfId="2" applyFont="1" applyFill="1" applyBorder="1" applyAlignment="1" applyProtection="1">
      <alignment horizontal="center" vertical="center"/>
      <protection hidden="1"/>
    </xf>
    <xf numFmtId="0" fontId="3" fillId="0" borderId="3" xfId="2" applyFont="1" applyBorder="1" applyAlignment="1" applyProtection="1">
      <alignment horizontal="center" vertical="center"/>
      <protection hidden="1"/>
    </xf>
    <xf numFmtId="0" fontId="11" fillId="3" borderId="1" xfId="4" applyFont="1" applyFill="1" applyBorder="1" applyAlignment="1" applyProtection="1">
      <alignment horizontal="center" vertical="center" wrapText="1"/>
      <protection hidden="1"/>
    </xf>
    <xf numFmtId="0" fontId="3" fillId="0" borderId="1" xfId="3" applyFont="1" applyBorder="1" applyAlignment="1" applyProtection="1">
      <alignment horizontal="center" vertical="center" wrapText="1"/>
      <protection hidden="1"/>
    </xf>
    <xf numFmtId="0" fontId="4" fillId="2" borderId="1" xfId="3" applyFont="1" applyFill="1" applyBorder="1" applyAlignment="1" applyProtection="1">
      <alignment horizontal="center" vertical="center" wrapText="1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3" fillId="2" borderId="1" xfId="3" applyFont="1" applyFill="1" applyBorder="1" applyAlignment="1" applyProtection="1">
      <alignment vertical="center" wrapText="1"/>
      <protection hidden="1"/>
    </xf>
    <xf numFmtId="0" fontId="1" fillId="0" borderId="1" xfId="3" applyBorder="1" applyProtection="1">
      <alignment vertical="center"/>
      <protection hidden="1"/>
    </xf>
    <xf numFmtId="0" fontId="3" fillId="0" borderId="1" xfId="4" applyFont="1" applyBorder="1" applyAlignment="1" applyProtection="1">
      <alignment horizontal="center" vertical="center" wrapText="1"/>
      <protection hidden="1"/>
    </xf>
    <xf numFmtId="0" fontId="6" fillId="0" borderId="1" xfId="4" applyFont="1" applyBorder="1" applyAlignment="1" applyProtection="1">
      <alignment horizontal="center" vertical="center" wrapText="1"/>
      <protection hidden="1"/>
    </xf>
    <xf numFmtId="0" fontId="6" fillId="0" borderId="1" xfId="3" applyFont="1" applyBorder="1" applyAlignment="1" applyProtection="1">
      <alignment horizontal="center" vertical="center" wrapText="1"/>
      <protection hidden="1"/>
    </xf>
    <xf numFmtId="0" fontId="3" fillId="0" borderId="1" xfId="3" applyFont="1" applyBorder="1" applyAlignment="1" applyProtection="1">
      <alignment horizontal="center" vertical="center"/>
      <protection hidden="1"/>
    </xf>
    <xf numFmtId="0" fontId="6" fillId="0" borderId="1" xfId="3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28" fillId="0" borderId="12" xfId="0" applyFont="1" applyBorder="1" applyAlignment="1">
      <alignment horizontal="center" vertical="center"/>
    </xf>
    <xf numFmtId="0" fontId="19" fillId="0" borderId="3" xfId="0" applyFont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19" fillId="0" borderId="8" xfId="0" applyFont="1" applyBorder="1" applyAlignment="1" applyProtection="1">
      <alignment horizontal="center" vertical="center"/>
      <protection hidden="1"/>
    </xf>
    <xf numFmtId="0" fontId="19" fillId="0" borderId="9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11" fontId="18" fillId="0" borderId="6" xfId="0" applyNumberFormat="1" applyFont="1" applyBorder="1" applyAlignment="1">
      <alignment horizontal="left" vertical="center" wrapText="1"/>
    </xf>
    <xf numFmtId="11" fontId="18" fillId="0" borderId="6" xfId="0" applyNumberFormat="1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5" applyFont="1" applyBorder="1" applyAlignment="1" applyProtection="1">
      <alignment horizontal="center" vertical="center"/>
      <protection hidden="1"/>
    </xf>
    <xf numFmtId="0" fontId="7" fillId="0" borderId="3" xfId="5" applyFont="1" applyBorder="1" applyAlignment="1" applyProtection="1">
      <alignment horizontal="center" vertical="center" wrapText="1"/>
      <protection hidden="1"/>
    </xf>
    <xf numFmtId="0" fontId="7" fillId="0" borderId="4" xfId="5" applyFont="1" applyBorder="1" applyAlignment="1" applyProtection="1">
      <alignment horizontal="center" vertical="center" wrapText="1"/>
      <protection hidden="1"/>
    </xf>
    <xf numFmtId="0" fontId="7" fillId="0" borderId="3" xfId="2" applyFont="1" applyBorder="1" applyAlignment="1" applyProtection="1">
      <alignment horizontal="center" vertical="center"/>
      <protection hidden="1"/>
    </xf>
    <xf numFmtId="0" fontId="7" fillId="0" borderId="2" xfId="2" applyFont="1" applyBorder="1" applyAlignment="1" applyProtection="1">
      <alignment horizontal="center" vertical="center"/>
      <protection hidden="1"/>
    </xf>
    <xf numFmtId="0" fontId="7" fillId="0" borderId="4" xfId="2" applyFont="1" applyBorder="1" applyAlignment="1" applyProtection="1">
      <alignment horizontal="center" vertical="center"/>
      <protection hidden="1"/>
    </xf>
    <xf numFmtId="0" fontId="7" fillId="3" borderId="1" xfId="4" applyFont="1" applyFill="1" applyBorder="1" applyAlignment="1" applyProtection="1">
      <alignment horizontal="center" vertical="center" wrapText="1"/>
      <protection hidden="1"/>
    </xf>
    <xf numFmtId="0" fontId="26" fillId="3" borderId="5" xfId="4" applyFont="1" applyFill="1" applyBorder="1" applyAlignment="1" applyProtection="1">
      <alignment horizontal="center" vertical="center" wrapText="1"/>
      <protection hidden="1"/>
    </xf>
    <xf numFmtId="0" fontId="7" fillId="3" borderId="6" xfId="4" applyFont="1" applyFill="1" applyBorder="1" applyAlignment="1" applyProtection="1">
      <alignment horizontal="center" vertical="center" wrapText="1"/>
      <protection hidden="1"/>
    </xf>
    <xf numFmtId="0" fontId="7" fillId="3" borderId="7" xfId="4" applyFont="1" applyFill="1" applyBorder="1" applyAlignment="1" applyProtection="1">
      <alignment horizontal="center" vertical="center" wrapText="1"/>
      <protection hidden="1"/>
    </xf>
    <xf numFmtId="0" fontId="7" fillId="0" borderId="1" xfId="2" applyFont="1" applyBorder="1" applyAlignment="1" applyProtection="1">
      <alignment horizontal="center" vertical="center"/>
      <protection hidden="1"/>
    </xf>
    <xf numFmtId="0" fontId="12" fillId="0" borderId="0" xfId="4" applyFont="1" applyAlignment="1" applyProtection="1">
      <alignment horizontal="center" vertical="center" wrapText="1"/>
      <protection hidden="1"/>
    </xf>
    <xf numFmtId="0" fontId="12" fillId="0" borderId="0" xfId="4" applyFont="1" applyAlignment="1" applyProtection="1">
      <alignment horizontal="center" vertical="center"/>
      <protection hidden="1"/>
    </xf>
    <xf numFmtId="0" fontId="7" fillId="3" borderId="5" xfId="4" applyFont="1" applyFill="1" applyBorder="1" applyAlignment="1" applyProtection="1">
      <alignment horizontal="center" vertical="center" wrapText="1"/>
      <protection hidden="1"/>
    </xf>
    <xf numFmtId="0" fontId="3" fillId="0" borderId="2" xfId="2" applyFont="1" applyBorder="1" applyAlignment="1" applyProtection="1">
      <alignment horizontal="center" vertical="center"/>
      <protection hidden="1"/>
    </xf>
    <xf numFmtId="0" fontId="3" fillId="0" borderId="3" xfId="2" applyFont="1" applyBorder="1" applyAlignment="1" applyProtection="1">
      <alignment horizontal="center" vertical="center"/>
      <protection hidden="1"/>
    </xf>
    <xf numFmtId="0" fontId="3" fillId="0" borderId="4" xfId="2" applyFont="1" applyBorder="1" applyAlignment="1" applyProtection="1">
      <alignment horizontal="center" vertical="center"/>
      <protection hidden="1"/>
    </xf>
    <xf numFmtId="0" fontId="2" fillId="0" borderId="0" xfId="4" applyFont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0" fontId="27" fillId="3" borderId="6" xfId="4" applyFont="1" applyFill="1" applyBorder="1" applyAlignment="1" applyProtection="1">
      <alignment horizontal="center" vertical="center" wrapText="1"/>
      <protection hidden="1"/>
    </xf>
    <xf numFmtId="0" fontId="3" fillId="3" borderId="6" xfId="4" applyFont="1" applyFill="1" applyBorder="1" applyAlignment="1" applyProtection="1">
      <alignment horizontal="center" vertical="center" wrapText="1"/>
      <protection hidden="1"/>
    </xf>
    <xf numFmtId="0" fontId="3" fillId="3" borderId="7" xfId="4" applyFont="1" applyFill="1" applyBorder="1" applyAlignment="1" applyProtection="1">
      <alignment horizontal="center" vertical="center" wrapText="1"/>
      <protection hidden="1"/>
    </xf>
    <xf numFmtId="0" fontId="3" fillId="3" borderId="1" xfId="4" applyFont="1" applyFill="1" applyBorder="1" applyAlignment="1" applyProtection="1">
      <alignment horizontal="center" vertical="center" wrapText="1"/>
      <protection hidden="1"/>
    </xf>
    <xf numFmtId="0" fontId="3" fillId="3" borderId="3" xfId="4" applyFont="1" applyFill="1" applyBorder="1" applyAlignment="1" applyProtection="1">
      <alignment horizontal="center" vertical="center" wrapText="1"/>
      <protection hidden="1"/>
    </xf>
    <xf numFmtId="0" fontId="3" fillId="3" borderId="2" xfId="4" applyFont="1" applyFill="1" applyBorder="1" applyAlignment="1" applyProtection="1">
      <alignment horizontal="center" vertical="center" wrapText="1"/>
      <protection hidden="1"/>
    </xf>
    <xf numFmtId="0" fontId="3" fillId="3" borderId="4" xfId="4" applyFont="1" applyFill="1" applyBorder="1" applyAlignment="1" applyProtection="1">
      <alignment horizontal="center" vertical="center" wrapText="1"/>
      <protection hidden="1"/>
    </xf>
    <xf numFmtId="0" fontId="3" fillId="0" borderId="3" xfId="3" applyFont="1" applyBorder="1" applyAlignment="1" applyProtection="1">
      <alignment horizontal="center" vertical="center"/>
      <protection hidden="1"/>
    </xf>
    <xf numFmtId="0" fontId="3" fillId="0" borderId="2" xfId="3" applyFont="1" applyBorder="1" applyAlignment="1" applyProtection="1">
      <alignment horizontal="center" vertical="center"/>
      <protection hidden="1"/>
    </xf>
    <xf numFmtId="0" fontId="3" fillId="0" borderId="4" xfId="3" applyFont="1" applyBorder="1" applyAlignment="1" applyProtection="1">
      <alignment horizontal="center" vertical="center"/>
      <protection hidden="1"/>
    </xf>
    <xf numFmtId="0" fontId="3" fillId="0" borderId="1" xfId="3" applyFont="1" applyBorder="1" applyAlignment="1" applyProtection="1">
      <alignment horizontal="center" vertical="center" wrapText="1"/>
      <protection hidden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</cellXfs>
  <cellStyles count="6">
    <cellStyle name="常规" xfId="0" builtinId="0"/>
    <cellStyle name="常规 2" xfId="2" xr:uid="{00000000-0005-0000-0000-000031000000}"/>
    <cellStyle name="常规 2 3" xfId="3" xr:uid="{00000000-0005-0000-0000-000032000000}"/>
    <cellStyle name="常规 3" xfId="4" xr:uid="{00000000-0005-0000-0000-000033000000}"/>
    <cellStyle name="常规 6 2" xfId="5" xr:uid="{00000000-0005-0000-0000-000034000000}"/>
    <cellStyle name="超链接" xfId="1" builtinId="8"/>
  </cellStyles>
  <dxfs count="12">
    <dxf>
      <fill>
        <patternFill patternType="solid">
          <bgColor theme="4" tint="0.79985961485641044"/>
        </patternFill>
      </fill>
    </dxf>
    <dxf>
      <fill>
        <patternFill patternType="solid">
          <bgColor theme="4" tint="0.79985961485641044"/>
        </patternFill>
      </fill>
    </dxf>
    <dxf>
      <fill>
        <patternFill patternType="solid">
          <bgColor theme="4" tint="0.79985961485641044"/>
        </patternFill>
      </fill>
    </dxf>
    <dxf>
      <fill>
        <patternFill patternType="solid">
          <bgColor theme="4" tint="0.79985961485641044"/>
        </patternFill>
      </fill>
    </dxf>
    <dxf>
      <fill>
        <patternFill patternType="solid">
          <bgColor theme="3" tint="0.79985961485641044"/>
        </patternFill>
      </fill>
    </dxf>
    <dxf>
      <fill>
        <patternFill patternType="solid">
          <bgColor theme="4" tint="0.79985961485641044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theme="4" tint="0.79985961485641044"/>
        </patternFill>
      </fill>
    </dxf>
    <dxf>
      <fill>
        <patternFill patternType="solid">
          <bgColor theme="4" tint="0.79985961485641044"/>
        </patternFill>
      </fill>
    </dxf>
    <dxf>
      <fill>
        <patternFill patternType="solid">
          <bgColor theme="3" tint="0.79985961485641044"/>
        </patternFill>
      </fill>
    </dxf>
    <dxf>
      <fill>
        <patternFill patternType="solid">
          <bgColor theme="3" tint="0.79985961485641044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8"/>
  <sheetViews>
    <sheetView tabSelected="1" workbookViewId="0">
      <selection activeCell="C4" sqref="C4"/>
    </sheetView>
  </sheetViews>
  <sheetFormatPr defaultColWidth="9" defaultRowHeight="14.25" x14ac:dyDescent="0.15"/>
  <cols>
    <col min="1" max="1" width="5.875" customWidth="1"/>
    <col min="2" max="2" width="33" customWidth="1"/>
    <col min="3" max="3" width="13" customWidth="1"/>
  </cols>
  <sheetData>
    <row r="1" spans="1:3" ht="29.25" customHeight="1" x14ac:dyDescent="0.15">
      <c r="A1" s="61" t="s">
        <v>280</v>
      </c>
      <c r="B1" s="61"/>
      <c r="C1" s="61"/>
    </row>
    <row r="2" spans="1:3" ht="24" customHeight="1" x14ac:dyDescent="0.15">
      <c r="A2" s="11" t="s">
        <v>0</v>
      </c>
      <c r="B2" s="11" t="s">
        <v>1</v>
      </c>
      <c r="C2" s="11" t="s">
        <v>2</v>
      </c>
    </row>
    <row r="3" spans="1:3" ht="24" customHeight="1" x14ac:dyDescent="0.15">
      <c r="A3" s="12">
        <v>1</v>
      </c>
      <c r="B3" s="12" t="s">
        <v>3</v>
      </c>
      <c r="C3" s="13">
        <f>4702-300+250+6+140</f>
        <v>4798</v>
      </c>
    </row>
    <row r="4" spans="1:3" ht="24" customHeight="1" x14ac:dyDescent="0.15">
      <c r="A4" s="12">
        <v>2</v>
      </c>
      <c r="B4" s="14" t="s">
        <v>281</v>
      </c>
      <c r="C4" s="13">
        <v>300</v>
      </c>
    </row>
    <row r="5" spans="1:3" ht="24" customHeight="1" x14ac:dyDescent="0.15">
      <c r="A5" s="12">
        <v>3</v>
      </c>
      <c r="B5" s="12" t="s">
        <v>4</v>
      </c>
      <c r="C5" s="13">
        <v>252</v>
      </c>
    </row>
    <row r="6" spans="1:3" ht="24" customHeight="1" x14ac:dyDescent="0.15">
      <c r="A6" s="12">
        <v>4</v>
      </c>
      <c r="B6" s="12" t="s">
        <v>5</v>
      </c>
      <c r="C6" s="13">
        <v>270</v>
      </c>
    </row>
    <row r="7" spans="1:3" ht="24" customHeight="1" x14ac:dyDescent="0.15">
      <c r="A7" s="12">
        <v>5</v>
      </c>
      <c r="B7" s="12" t="s">
        <v>6</v>
      </c>
      <c r="C7" s="13">
        <v>30</v>
      </c>
    </row>
    <row r="8" spans="1:3" ht="24" customHeight="1" x14ac:dyDescent="0.15">
      <c r="A8" s="60" t="s">
        <v>7</v>
      </c>
      <c r="B8" s="60"/>
      <c r="C8" s="15">
        <f>SUM(C3:C7)</f>
        <v>5650</v>
      </c>
    </row>
  </sheetData>
  <sheetProtection algorithmName="SHA-512" hashValue="bJfMTm5U5dJRsytmRAhK5kNDCZfsSsHpSUtRa3WdFTPmfzYyxqcjRnvqfCzhw9uCTUylvRNoNxvPXid7xr00DA==" saltValue="7iMCkn5f5Xj1psLPp2QMGg==" spinCount="100000" sheet="1" scenarios="1" formatCells="0" formatColumns="0" formatRows="0" insertColumns="0" insertRows="0" insertHyperlinks="0" deleteColumns="0" deleteRows="0"/>
  <mergeCells count="2">
    <mergeCell ref="A8:B8"/>
    <mergeCell ref="A1:C1"/>
  </mergeCells>
  <phoneticPr fontId="19" type="noConversion"/>
  <hyperlinks>
    <hyperlink ref="C3" location="'普招类（非西定西、非定向职高对口类）'!A1" display="'普招类（非西定西、非定向职高对口类）'!A1" xr:uid="{7B60F95F-D7B6-4280-A4C9-F68012024DEC}"/>
    <hyperlink ref="C4" location="地方专项!A1" display="地方专项!A1" xr:uid="{C9401D77-5C78-4845-945A-1BBAC398F798}"/>
    <hyperlink ref="C5" location="高中起点高中教师公费定向!A1" display="高中起点高中教师公费定向!A1" xr:uid="{7AD7F4D6-3E18-487F-8C7F-EA099E31FE61}"/>
    <hyperlink ref="C6" location="高中起点初中教师公费定向!A1" display="高中起点初中教师公费定向!A1" xr:uid="{EA60C43B-0F5A-4815-97B6-1E7D97D85BAE}"/>
    <hyperlink ref="C7" location="中职起点中职教师公费定向!A1" display="中职起点中职教师公费定向!A1" xr:uid="{3ACD420C-39D7-4BEB-9362-62A0B026FBAD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O95"/>
  <sheetViews>
    <sheetView topLeftCell="E1" zoomScale="115" zoomScaleNormal="115" workbookViewId="0">
      <pane ySplit="2" topLeftCell="A3" activePane="bottomLeft" state="frozen"/>
      <selection pane="bottomLeft" activeCell="L10" sqref="L10"/>
    </sheetView>
  </sheetViews>
  <sheetFormatPr defaultColWidth="9" defaultRowHeight="19.5" x14ac:dyDescent="0.15"/>
  <cols>
    <col min="1" max="1" width="23.25" style="6" hidden="1" customWidth="1"/>
    <col min="2" max="2" width="22.25" style="6" hidden="1" customWidth="1"/>
    <col min="3" max="3" width="32.25" style="6" hidden="1" customWidth="1"/>
    <col min="4" max="4" width="7.5" style="7" hidden="1" customWidth="1"/>
    <col min="5" max="5" width="15.5" style="7" customWidth="1"/>
    <col min="6" max="6" width="17.875" style="7" customWidth="1"/>
    <col min="7" max="7" width="8.625" style="7" customWidth="1"/>
    <col min="8" max="8" width="5.5" style="8" customWidth="1"/>
    <col min="9" max="9" width="5.5" style="6" customWidth="1"/>
    <col min="10" max="13" width="4.75" style="6" customWidth="1"/>
    <col min="14" max="14" width="6.5" style="6" customWidth="1"/>
    <col min="15" max="16" width="4.875" style="6" customWidth="1"/>
    <col min="17" max="17" width="6.5" style="6" customWidth="1"/>
    <col min="18" max="29" width="4.875" style="6" customWidth="1"/>
    <col min="30" max="39" width="4.75" style="6" customWidth="1"/>
    <col min="40" max="40" width="6.375" style="6" customWidth="1"/>
    <col min="41" max="41" width="10.625" style="6" customWidth="1"/>
    <col min="42" max="42" width="31.5" style="6" customWidth="1"/>
    <col min="43" max="16384" width="9" style="6"/>
  </cols>
  <sheetData>
    <row r="1" spans="1:41" s="5" customFormat="1" ht="15.95" customHeight="1" x14ac:dyDescent="0.15">
      <c r="A1" s="9" t="s">
        <v>1</v>
      </c>
      <c r="B1" s="9" t="s">
        <v>8</v>
      </c>
      <c r="C1" s="9" t="s">
        <v>9</v>
      </c>
      <c r="D1" s="81" t="s">
        <v>10</v>
      </c>
      <c r="E1" s="70" t="s">
        <v>11</v>
      </c>
      <c r="F1" s="70" t="s">
        <v>12</v>
      </c>
      <c r="G1" s="70" t="s">
        <v>13</v>
      </c>
      <c r="H1" s="17" t="s">
        <v>14</v>
      </c>
      <c r="I1" s="17" t="s">
        <v>15</v>
      </c>
      <c r="J1" s="16" t="s">
        <v>16</v>
      </c>
      <c r="K1" s="16" t="s">
        <v>17</v>
      </c>
      <c r="L1" s="16" t="s">
        <v>18</v>
      </c>
      <c r="M1" s="16" t="s">
        <v>19</v>
      </c>
      <c r="N1" s="16" t="s">
        <v>20</v>
      </c>
      <c r="O1" s="16" t="s">
        <v>21</v>
      </c>
      <c r="P1" s="16" t="s">
        <v>22</v>
      </c>
      <c r="Q1" s="16" t="s">
        <v>23</v>
      </c>
      <c r="R1" s="16" t="s">
        <v>24</v>
      </c>
      <c r="S1" s="16" t="s">
        <v>25</v>
      </c>
      <c r="T1" s="16" t="s">
        <v>26</v>
      </c>
      <c r="U1" s="16" t="s">
        <v>27</v>
      </c>
      <c r="V1" s="16" t="s">
        <v>28</v>
      </c>
      <c r="W1" s="16" t="s">
        <v>29</v>
      </c>
      <c r="X1" s="16" t="s">
        <v>30</v>
      </c>
      <c r="Y1" s="16" t="s">
        <v>31</v>
      </c>
      <c r="Z1" s="16" t="s">
        <v>32</v>
      </c>
      <c r="AA1" s="16" t="s">
        <v>33</v>
      </c>
      <c r="AB1" s="16" t="s">
        <v>34</v>
      </c>
      <c r="AC1" s="16" t="s">
        <v>35</v>
      </c>
      <c r="AD1" s="16" t="s">
        <v>36</v>
      </c>
      <c r="AE1" s="16" t="s">
        <v>37</v>
      </c>
      <c r="AF1" s="16" t="s">
        <v>38</v>
      </c>
      <c r="AG1" s="16" t="s">
        <v>39</v>
      </c>
      <c r="AH1" s="16" t="s">
        <v>40</v>
      </c>
      <c r="AI1" s="16" t="s">
        <v>41</v>
      </c>
      <c r="AJ1" s="16" t="s">
        <v>42</v>
      </c>
      <c r="AK1" s="16" t="s">
        <v>43</v>
      </c>
      <c r="AL1" s="16" t="s">
        <v>44</v>
      </c>
      <c r="AM1" s="16" t="s">
        <v>45</v>
      </c>
      <c r="AN1" s="16" t="s">
        <v>46</v>
      </c>
      <c r="AO1" s="69" t="s">
        <v>47</v>
      </c>
    </row>
    <row r="2" spans="1:41" s="5" customFormat="1" ht="15.95" customHeight="1" x14ac:dyDescent="0.15">
      <c r="A2" s="9"/>
      <c r="B2" s="9"/>
      <c r="C2" s="9"/>
      <c r="D2" s="81"/>
      <c r="E2" s="70"/>
      <c r="F2" s="70"/>
      <c r="G2" s="70"/>
      <c r="H2" s="18">
        <f>SUM(H3:H93)</f>
        <v>4798</v>
      </c>
      <c r="I2" s="18">
        <f t="shared" ref="I2:AN2" si="0">SUM(I3:I93)</f>
        <v>3822</v>
      </c>
      <c r="J2" s="18">
        <f t="shared" si="0"/>
        <v>3</v>
      </c>
      <c r="K2" s="18">
        <f t="shared" si="0"/>
        <v>10</v>
      </c>
      <c r="L2" s="18">
        <f t="shared" si="0"/>
        <v>25</v>
      </c>
      <c r="M2" s="18">
        <f t="shared" si="0"/>
        <v>10</v>
      </c>
      <c r="N2" s="18">
        <f t="shared" si="0"/>
        <v>10</v>
      </c>
      <c r="O2" s="18">
        <f t="shared" si="0"/>
        <v>26</v>
      </c>
      <c r="P2" s="18">
        <f t="shared" si="0"/>
        <v>17</v>
      </c>
      <c r="Q2" s="18">
        <f t="shared" si="0"/>
        <v>10</v>
      </c>
      <c r="R2" s="18">
        <f t="shared" si="0"/>
        <v>9</v>
      </c>
      <c r="S2" s="18">
        <f t="shared" si="0"/>
        <v>58</v>
      </c>
      <c r="T2" s="18">
        <f t="shared" si="0"/>
        <v>83</v>
      </c>
      <c r="U2" s="18">
        <f t="shared" si="0"/>
        <v>17</v>
      </c>
      <c r="V2" s="18">
        <f t="shared" si="0"/>
        <v>60</v>
      </c>
      <c r="W2" s="18">
        <f t="shared" si="0"/>
        <v>67</v>
      </c>
      <c r="X2" s="18">
        <f t="shared" si="0"/>
        <v>50</v>
      </c>
      <c r="Y2" s="18">
        <f t="shared" si="0"/>
        <v>42</v>
      </c>
      <c r="Z2" s="18">
        <f t="shared" si="0"/>
        <v>25</v>
      </c>
      <c r="AA2" s="18">
        <f t="shared" si="0"/>
        <v>49</v>
      </c>
      <c r="AB2" s="18">
        <f t="shared" si="0"/>
        <v>49</v>
      </c>
      <c r="AC2" s="18">
        <f t="shared" si="0"/>
        <v>90</v>
      </c>
      <c r="AD2" s="18">
        <f t="shared" si="0"/>
        <v>17</v>
      </c>
      <c r="AE2" s="18">
        <f t="shared" si="0"/>
        <v>11</v>
      </c>
      <c r="AF2" s="18">
        <f t="shared" si="0"/>
        <v>7</v>
      </c>
      <c r="AG2" s="18">
        <f t="shared" si="0"/>
        <v>19</v>
      </c>
      <c r="AH2" s="18">
        <f t="shared" si="0"/>
        <v>2</v>
      </c>
      <c r="AI2" s="18">
        <f t="shared" si="0"/>
        <v>12</v>
      </c>
      <c r="AJ2" s="18">
        <f t="shared" si="0"/>
        <v>11</v>
      </c>
      <c r="AK2" s="18">
        <f t="shared" si="0"/>
        <v>9</v>
      </c>
      <c r="AL2" s="18">
        <f t="shared" si="0"/>
        <v>15</v>
      </c>
      <c r="AM2" s="18">
        <f t="shared" si="0"/>
        <v>17</v>
      </c>
      <c r="AN2" s="18">
        <f t="shared" si="0"/>
        <v>146</v>
      </c>
      <c r="AO2" s="70"/>
    </row>
    <row r="3" spans="1:41" ht="15.75" customHeight="1" x14ac:dyDescent="0.15">
      <c r="A3" s="10" t="s">
        <v>48</v>
      </c>
      <c r="B3" s="10" t="s">
        <v>49</v>
      </c>
      <c r="C3" s="10" t="s">
        <v>50</v>
      </c>
      <c r="D3" s="71" t="s">
        <v>51</v>
      </c>
      <c r="E3" s="71" t="s">
        <v>52</v>
      </c>
      <c r="F3" s="20" t="s">
        <v>53</v>
      </c>
      <c r="G3" s="71"/>
      <c r="H3" s="68">
        <f>SUM(I3:AM4)</f>
        <v>135</v>
      </c>
      <c r="I3" s="18">
        <v>48</v>
      </c>
      <c r="J3" s="18" t="s">
        <v>54</v>
      </c>
      <c r="K3" s="18" t="s">
        <v>54</v>
      </c>
      <c r="L3" s="18">
        <v>1</v>
      </c>
      <c r="M3" s="18"/>
      <c r="N3" s="18">
        <v>1</v>
      </c>
      <c r="O3" s="18"/>
      <c r="P3" s="18">
        <v>1</v>
      </c>
      <c r="Q3" s="18"/>
      <c r="R3" s="18" t="s">
        <v>54</v>
      </c>
      <c r="S3" s="18">
        <v>1</v>
      </c>
      <c r="T3" s="18">
        <v>2</v>
      </c>
      <c r="U3" s="18"/>
      <c r="V3" s="18">
        <v>2</v>
      </c>
      <c r="W3" s="18"/>
      <c r="X3" s="18">
        <v>1</v>
      </c>
      <c r="Y3" s="18">
        <v>2</v>
      </c>
      <c r="Z3" s="18">
        <v>1</v>
      </c>
      <c r="AA3" s="18"/>
      <c r="AB3" s="18"/>
      <c r="AC3" s="18">
        <v>2</v>
      </c>
      <c r="AD3" s="18">
        <v>1</v>
      </c>
      <c r="AE3" s="18"/>
      <c r="AF3" s="18"/>
      <c r="AG3" s="18"/>
      <c r="AH3" s="18"/>
      <c r="AI3" s="18"/>
      <c r="AJ3" s="18">
        <v>1</v>
      </c>
      <c r="AK3" s="18"/>
      <c r="AL3" s="18"/>
      <c r="AM3" s="18">
        <v>1</v>
      </c>
      <c r="AN3" s="18"/>
      <c r="AO3" s="62">
        <v>5000</v>
      </c>
    </row>
    <row r="4" spans="1:41" ht="15.95" customHeight="1" x14ac:dyDescent="0.15">
      <c r="A4" s="10" t="s">
        <v>48</v>
      </c>
      <c r="B4" s="10" t="s">
        <v>49</v>
      </c>
      <c r="C4" s="10" t="s">
        <v>50</v>
      </c>
      <c r="D4" s="71" t="s">
        <v>51</v>
      </c>
      <c r="E4" s="71" t="s">
        <v>52</v>
      </c>
      <c r="F4" s="20" t="s">
        <v>55</v>
      </c>
      <c r="G4" s="71"/>
      <c r="H4" s="68"/>
      <c r="I4" s="18">
        <v>67</v>
      </c>
      <c r="J4" s="18" t="s">
        <v>54</v>
      </c>
      <c r="K4" s="18" t="s">
        <v>54</v>
      </c>
      <c r="L4" s="18"/>
      <c r="M4" s="18"/>
      <c r="N4" s="18"/>
      <c r="O4" s="18">
        <v>1</v>
      </c>
      <c r="P4" s="18"/>
      <c r="Q4" s="18"/>
      <c r="R4" s="18" t="s">
        <v>54</v>
      </c>
      <c r="S4" s="18"/>
      <c r="T4" s="18"/>
      <c r="U4" s="18"/>
      <c r="V4" s="18">
        <v>1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>
        <v>1</v>
      </c>
      <c r="AH4" s="18"/>
      <c r="AI4" s="18"/>
      <c r="AJ4" s="18"/>
      <c r="AK4" s="18"/>
      <c r="AL4" s="18"/>
      <c r="AM4" s="18"/>
      <c r="AN4" s="18"/>
      <c r="AO4" s="63"/>
    </row>
    <row r="5" spans="1:41" ht="15.95" customHeight="1" x14ac:dyDescent="0.15">
      <c r="A5" s="10" t="s">
        <v>48</v>
      </c>
      <c r="B5" s="10" t="s">
        <v>49</v>
      </c>
      <c r="C5" s="10" t="s">
        <v>50</v>
      </c>
      <c r="D5" s="62" t="s">
        <v>56</v>
      </c>
      <c r="E5" s="62" t="s">
        <v>57</v>
      </c>
      <c r="F5" s="20" t="s">
        <v>53</v>
      </c>
      <c r="G5" s="62"/>
      <c r="H5" s="65">
        <f>SUM(I5:AJ7)</f>
        <v>96</v>
      </c>
      <c r="I5" s="18">
        <v>12</v>
      </c>
      <c r="J5" s="18" t="s">
        <v>54</v>
      </c>
      <c r="K5" s="18">
        <v>1</v>
      </c>
      <c r="L5" s="18">
        <v>1</v>
      </c>
      <c r="M5" s="18">
        <v>1</v>
      </c>
      <c r="N5" s="18"/>
      <c r="O5" s="18">
        <v>1</v>
      </c>
      <c r="P5" s="18">
        <v>1</v>
      </c>
      <c r="Q5" s="18"/>
      <c r="R5" s="18">
        <v>2</v>
      </c>
      <c r="S5" s="18">
        <v>2</v>
      </c>
      <c r="T5" s="18">
        <v>2</v>
      </c>
      <c r="U5" s="18"/>
      <c r="V5" s="18">
        <v>2</v>
      </c>
      <c r="W5" s="18">
        <v>2</v>
      </c>
      <c r="X5" s="18">
        <v>2</v>
      </c>
      <c r="Y5" s="18"/>
      <c r="Z5" s="18">
        <v>1</v>
      </c>
      <c r="AA5" s="18"/>
      <c r="AB5" s="18">
        <v>1</v>
      </c>
      <c r="AC5" s="18">
        <v>2</v>
      </c>
      <c r="AD5" s="18"/>
      <c r="AE5" s="18"/>
      <c r="AF5" s="18"/>
      <c r="AG5" s="18">
        <v>1</v>
      </c>
      <c r="AH5" s="18"/>
      <c r="AI5" s="18"/>
      <c r="AJ5" s="18">
        <v>1</v>
      </c>
      <c r="AK5" s="18"/>
      <c r="AL5" s="18"/>
      <c r="AM5" s="18"/>
      <c r="AN5" s="18"/>
      <c r="AO5" s="62">
        <v>5000</v>
      </c>
    </row>
    <row r="6" spans="1:41" ht="15.95" customHeight="1" x14ac:dyDescent="0.15">
      <c r="A6" s="10" t="s">
        <v>48</v>
      </c>
      <c r="B6" s="10" t="s">
        <v>49</v>
      </c>
      <c r="C6" s="10" t="s">
        <v>50</v>
      </c>
      <c r="D6" s="64"/>
      <c r="E6" s="64"/>
      <c r="F6" s="20" t="s">
        <v>55</v>
      </c>
      <c r="G6" s="64"/>
      <c r="H6" s="66"/>
      <c r="I6" s="18">
        <v>29</v>
      </c>
      <c r="J6" s="18" t="s">
        <v>54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>
        <v>1</v>
      </c>
      <c r="W6" s="18"/>
      <c r="X6" s="18"/>
      <c r="Y6" s="18">
        <v>1</v>
      </c>
      <c r="Z6" s="18">
        <v>1</v>
      </c>
      <c r="AA6" s="18"/>
      <c r="AB6" s="18">
        <v>1</v>
      </c>
      <c r="AC6" s="18"/>
      <c r="AD6" s="18"/>
      <c r="AE6" s="18"/>
      <c r="AF6" s="18">
        <v>1</v>
      </c>
      <c r="AG6" s="18">
        <v>1</v>
      </c>
      <c r="AH6" s="18"/>
      <c r="AI6" s="18"/>
      <c r="AJ6" s="18"/>
      <c r="AK6" s="18"/>
      <c r="AL6" s="18"/>
      <c r="AM6" s="18"/>
      <c r="AN6" s="18"/>
      <c r="AO6" s="64"/>
    </row>
    <row r="7" spans="1:41" ht="15.95" customHeight="1" x14ac:dyDescent="0.15">
      <c r="A7" s="10"/>
      <c r="B7" s="10"/>
      <c r="C7" s="10"/>
      <c r="D7" s="63"/>
      <c r="E7" s="63"/>
      <c r="F7" s="20" t="s">
        <v>58</v>
      </c>
      <c r="G7" s="63"/>
      <c r="H7" s="67"/>
      <c r="I7" s="18">
        <v>26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63"/>
    </row>
    <row r="8" spans="1:41" ht="15.95" customHeight="1" x14ac:dyDescent="0.15">
      <c r="A8" s="10" t="s">
        <v>48</v>
      </c>
      <c r="B8" s="10" t="s">
        <v>49</v>
      </c>
      <c r="C8" s="10" t="s">
        <v>50</v>
      </c>
      <c r="D8" s="71" t="s">
        <v>59</v>
      </c>
      <c r="E8" s="71" t="s">
        <v>60</v>
      </c>
      <c r="F8" s="20" t="s">
        <v>53</v>
      </c>
      <c r="G8" s="71"/>
      <c r="H8" s="65">
        <f>SUM(I8:AN10)</f>
        <v>71</v>
      </c>
      <c r="I8" s="18">
        <v>10</v>
      </c>
      <c r="J8" s="18" t="s">
        <v>54</v>
      </c>
      <c r="K8" s="18" t="s">
        <v>54</v>
      </c>
      <c r="L8" s="18"/>
      <c r="M8" s="18"/>
      <c r="N8" s="18"/>
      <c r="O8" s="18"/>
      <c r="P8" s="18"/>
      <c r="Q8" s="18"/>
      <c r="R8" s="18" t="s">
        <v>54</v>
      </c>
      <c r="S8" s="18"/>
      <c r="T8" s="18">
        <v>2</v>
      </c>
      <c r="U8" s="18"/>
      <c r="V8" s="18"/>
      <c r="W8" s="18"/>
      <c r="X8" s="18">
        <v>1</v>
      </c>
      <c r="Y8" s="18"/>
      <c r="Z8" s="18"/>
      <c r="AA8" s="18"/>
      <c r="AB8" s="18"/>
      <c r="AC8" s="18">
        <v>2</v>
      </c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62">
        <v>5000</v>
      </c>
    </row>
    <row r="9" spans="1:41" ht="15.95" customHeight="1" x14ac:dyDescent="0.15">
      <c r="A9" s="10" t="s">
        <v>48</v>
      </c>
      <c r="B9" s="10" t="s">
        <v>49</v>
      </c>
      <c r="C9" s="10" t="s">
        <v>50</v>
      </c>
      <c r="D9" s="71" t="s">
        <v>59</v>
      </c>
      <c r="E9" s="71" t="s">
        <v>60</v>
      </c>
      <c r="F9" s="20" t="s">
        <v>55</v>
      </c>
      <c r="G9" s="71"/>
      <c r="H9" s="66"/>
      <c r="I9" s="18">
        <v>9</v>
      </c>
      <c r="J9" s="18" t="s">
        <v>54</v>
      </c>
      <c r="K9" s="18" t="s">
        <v>54</v>
      </c>
      <c r="L9" s="18"/>
      <c r="M9" s="18">
        <v>1</v>
      </c>
      <c r="N9" s="18"/>
      <c r="O9" s="18">
        <v>1</v>
      </c>
      <c r="P9" s="18"/>
      <c r="Q9" s="18">
        <v>1</v>
      </c>
      <c r="R9" s="18" t="s">
        <v>54</v>
      </c>
      <c r="S9" s="18">
        <v>2</v>
      </c>
      <c r="T9" s="18"/>
      <c r="U9" s="18"/>
      <c r="V9" s="18">
        <v>2</v>
      </c>
      <c r="W9" s="18">
        <v>2</v>
      </c>
      <c r="X9" s="18"/>
      <c r="Y9" s="18">
        <v>1</v>
      </c>
      <c r="Z9" s="18">
        <v>1</v>
      </c>
      <c r="AA9" s="18">
        <v>1</v>
      </c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>
        <v>1</v>
      </c>
      <c r="AM9" s="18">
        <v>1</v>
      </c>
      <c r="AN9" s="18"/>
      <c r="AO9" s="64"/>
    </row>
    <row r="10" spans="1:41" ht="15.95" customHeight="1" x14ac:dyDescent="0.15">
      <c r="A10" s="10" t="s">
        <v>61</v>
      </c>
      <c r="B10" s="10" t="s">
        <v>49</v>
      </c>
      <c r="C10" s="10" t="s">
        <v>50</v>
      </c>
      <c r="D10" s="71" t="s">
        <v>59</v>
      </c>
      <c r="E10" s="71" t="s">
        <v>60</v>
      </c>
      <c r="F10" s="19" t="s">
        <v>58</v>
      </c>
      <c r="G10" s="71"/>
      <c r="H10" s="67"/>
      <c r="I10" s="18">
        <v>33</v>
      </c>
      <c r="J10" s="18" t="s">
        <v>54</v>
      </c>
      <c r="K10" s="18" t="s">
        <v>54</v>
      </c>
      <c r="L10" s="18"/>
      <c r="M10" s="18"/>
      <c r="N10" s="18"/>
      <c r="O10" s="18"/>
      <c r="P10" s="18"/>
      <c r="Q10" s="18"/>
      <c r="R10" s="18" t="s">
        <v>54</v>
      </c>
      <c r="S10" s="18"/>
      <c r="T10" s="18" t="s">
        <v>54</v>
      </c>
      <c r="U10" s="18"/>
      <c r="V10" s="18"/>
      <c r="W10" s="18"/>
      <c r="X10" s="18" t="s">
        <v>54</v>
      </c>
      <c r="Y10" s="18"/>
      <c r="Z10" s="18"/>
      <c r="AA10" s="18"/>
      <c r="AB10" s="18"/>
      <c r="AC10" s="18" t="s">
        <v>54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63"/>
    </row>
    <row r="11" spans="1:41" ht="15.95" customHeight="1" x14ac:dyDescent="0.15">
      <c r="A11" s="10" t="s">
        <v>48</v>
      </c>
      <c r="B11" s="10" t="s">
        <v>49</v>
      </c>
      <c r="C11" s="10" t="s">
        <v>50</v>
      </c>
      <c r="D11" s="71" t="s">
        <v>62</v>
      </c>
      <c r="E11" s="71" t="s">
        <v>63</v>
      </c>
      <c r="F11" s="20" t="s">
        <v>53</v>
      </c>
      <c r="G11" s="71"/>
      <c r="H11" s="68">
        <f>SUM(I11:AN13)</f>
        <v>117</v>
      </c>
      <c r="I11" s="18">
        <v>19</v>
      </c>
      <c r="J11" s="18" t="s">
        <v>54</v>
      </c>
      <c r="K11" s="18" t="s">
        <v>54</v>
      </c>
      <c r="L11" s="18"/>
      <c r="M11" s="18"/>
      <c r="N11" s="18"/>
      <c r="O11" s="18"/>
      <c r="P11" s="18"/>
      <c r="Q11" s="18"/>
      <c r="R11" s="18" t="s">
        <v>54</v>
      </c>
      <c r="S11" s="18">
        <v>2</v>
      </c>
      <c r="T11" s="18">
        <v>1</v>
      </c>
      <c r="U11" s="18"/>
      <c r="V11" s="18">
        <v>2</v>
      </c>
      <c r="W11" s="18"/>
      <c r="X11" s="18" t="s">
        <v>54</v>
      </c>
      <c r="Y11" s="18"/>
      <c r="Z11" s="18"/>
      <c r="AA11" s="18"/>
      <c r="AB11" s="18">
        <v>1</v>
      </c>
      <c r="AC11" s="18">
        <v>2</v>
      </c>
      <c r="AD11" s="18">
        <v>1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62">
        <v>5000</v>
      </c>
    </row>
    <row r="12" spans="1:41" ht="15.95" customHeight="1" x14ac:dyDescent="0.15">
      <c r="A12" s="10" t="s">
        <v>48</v>
      </c>
      <c r="B12" s="10" t="s">
        <v>49</v>
      </c>
      <c r="C12" s="10" t="s">
        <v>50</v>
      </c>
      <c r="D12" s="71" t="s">
        <v>62</v>
      </c>
      <c r="E12" s="71" t="s">
        <v>63</v>
      </c>
      <c r="F12" s="20" t="s">
        <v>55</v>
      </c>
      <c r="G12" s="71"/>
      <c r="H12" s="68"/>
      <c r="I12" s="18">
        <v>39</v>
      </c>
      <c r="J12" s="18" t="s">
        <v>54</v>
      </c>
      <c r="K12" s="18" t="s">
        <v>54</v>
      </c>
      <c r="L12" s="18"/>
      <c r="M12" s="18"/>
      <c r="N12" s="18"/>
      <c r="O12" s="18">
        <v>1</v>
      </c>
      <c r="P12" s="18"/>
      <c r="Q12" s="18"/>
      <c r="R12" s="18" t="s">
        <v>54</v>
      </c>
      <c r="S12" s="18"/>
      <c r="T12" s="18"/>
      <c r="U12" s="18">
        <v>1</v>
      </c>
      <c r="V12" s="18">
        <v>1</v>
      </c>
      <c r="W12" s="18"/>
      <c r="X12" s="18" t="s">
        <v>54</v>
      </c>
      <c r="Y12" s="18"/>
      <c r="Z12" s="18"/>
      <c r="AA12" s="18">
        <v>1</v>
      </c>
      <c r="AB12" s="18">
        <v>1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64"/>
    </row>
    <row r="13" spans="1:41" ht="15.95" customHeight="1" x14ac:dyDescent="0.15">
      <c r="A13" s="10" t="s">
        <v>61</v>
      </c>
      <c r="B13" s="10" t="s">
        <v>49</v>
      </c>
      <c r="C13" s="10" t="s">
        <v>50</v>
      </c>
      <c r="D13" s="71" t="s">
        <v>62</v>
      </c>
      <c r="E13" s="71" t="s">
        <v>63</v>
      </c>
      <c r="F13" s="19" t="s">
        <v>58</v>
      </c>
      <c r="G13" s="71"/>
      <c r="H13" s="68"/>
      <c r="I13" s="18">
        <v>45</v>
      </c>
      <c r="J13" s="18" t="s">
        <v>54</v>
      </c>
      <c r="K13" s="18" t="s">
        <v>54</v>
      </c>
      <c r="L13" s="18"/>
      <c r="M13" s="18"/>
      <c r="N13" s="18"/>
      <c r="O13" s="18"/>
      <c r="P13" s="18"/>
      <c r="Q13" s="18"/>
      <c r="R13" s="18" t="s">
        <v>54</v>
      </c>
      <c r="S13" s="18"/>
      <c r="T13" s="18" t="s">
        <v>54</v>
      </c>
      <c r="U13" s="18"/>
      <c r="V13" s="18"/>
      <c r="W13" s="18"/>
      <c r="X13" s="18" t="s">
        <v>54</v>
      </c>
      <c r="Y13" s="18"/>
      <c r="Z13" s="18"/>
      <c r="AA13" s="18"/>
      <c r="AB13" s="18"/>
      <c r="AC13" s="18" t="s">
        <v>54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63"/>
    </row>
    <row r="14" spans="1:41" ht="15.95" customHeight="1" x14ac:dyDescent="0.15">
      <c r="A14" s="10" t="s">
        <v>48</v>
      </c>
      <c r="B14" s="10" t="s">
        <v>49</v>
      </c>
      <c r="C14" s="10" t="s">
        <v>64</v>
      </c>
      <c r="D14" s="71" t="s">
        <v>65</v>
      </c>
      <c r="E14" s="71" t="s">
        <v>66</v>
      </c>
      <c r="F14" s="20" t="s">
        <v>53</v>
      </c>
      <c r="G14" s="71"/>
      <c r="H14" s="65">
        <f>SUM(I14:AN15)</f>
        <v>81</v>
      </c>
      <c r="I14" s="18">
        <v>26</v>
      </c>
      <c r="J14" s="18" t="s">
        <v>54</v>
      </c>
      <c r="K14" s="18" t="s">
        <v>54</v>
      </c>
      <c r="L14" s="18">
        <v>1</v>
      </c>
      <c r="M14" s="18">
        <v>1</v>
      </c>
      <c r="N14" s="18">
        <v>1</v>
      </c>
      <c r="O14" s="18">
        <v>1</v>
      </c>
      <c r="P14" s="18"/>
      <c r="Q14" s="18"/>
      <c r="R14" s="18" t="s">
        <v>54</v>
      </c>
      <c r="S14" s="18">
        <v>1</v>
      </c>
      <c r="T14" s="18">
        <v>2</v>
      </c>
      <c r="U14" s="18">
        <v>1</v>
      </c>
      <c r="V14" s="18">
        <v>2</v>
      </c>
      <c r="W14" s="18"/>
      <c r="X14" s="18">
        <v>2</v>
      </c>
      <c r="Y14" s="18"/>
      <c r="Z14" s="18"/>
      <c r="AA14" s="18"/>
      <c r="AB14" s="18"/>
      <c r="AC14" s="18">
        <v>2</v>
      </c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62">
        <v>5000</v>
      </c>
    </row>
    <row r="15" spans="1:41" ht="15.95" customHeight="1" x14ac:dyDescent="0.15">
      <c r="A15" s="10" t="s">
        <v>48</v>
      </c>
      <c r="B15" s="10" t="s">
        <v>49</v>
      </c>
      <c r="C15" s="10" t="s">
        <v>64</v>
      </c>
      <c r="D15" s="71" t="s">
        <v>65</v>
      </c>
      <c r="E15" s="71" t="s">
        <v>66</v>
      </c>
      <c r="F15" s="20" t="s">
        <v>55</v>
      </c>
      <c r="G15" s="71"/>
      <c r="H15" s="67"/>
      <c r="I15" s="18">
        <v>36</v>
      </c>
      <c r="J15" s="18" t="s">
        <v>54</v>
      </c>
      <c r="K15" s="18" t="s">
        <v>54</v>
      </c>
      <c r="L15" s="18"/>
      <c r="M15" s="18"/>
      <c r="N15" s="18"/>
      <c r="O15" s="18"/>
      <c r="P15" s="18">
        <v>1</v>
      </c>
      <c r="Q15" s="18"/>
      <c r="R15" s="18" t="s">
        <v>54</v>
      </c>
      <c r="S15" s="18"/>
      <c r="T15" s="18"/>
      <c r="U15" s="18"/>
      <c r="V15" s="18">
        <v>1</v>
      </c>
      <c r="W15" s="18"/>
      <c r="X15" s="18"/>
      <c r="Y15" s="18"/>
      <c r="Z15" s="18"/>
      <c r="AA15" s="18">
        <v>1</v>
      </c>
      <c r="AB15" s="18"/>
      <c r="AC15" s="18"/>
      <c r="AD15" s="18">
        <v>1</v>
      </c>
      <c r="AE15" s="18"/>
      <c r="AF15" s="18"/>
      <c r="AG15" s="18"/>
      <c r="AH15" s="18"/>
      <c r="AI15" s="18"/>
      <c r="AJ15" s="18"/>
      <c r="AK15" s="18"/>
      <c r="AL15" s="18"/>
      <c r="AM15" s="18">
        <v>1</v>
      </c>
      <c r="AN15" s="18"/>
      <c r="AO15" s="63"/>
    </row>
    <row r="16" spans="1:41" ht="15.95" customHeight="1" x14ac:dyDescent="0.15">
      <c r="A16" s="10" t="s">
        <v>48</v>
      </c>
      <c r="B16" s="10" t="s">
        <v>49</v>
      </c>
      <c r="C16" s="10" t="s">
        <v>64</v>
      </c>
      <c r="D16" s="19" t="s">
        <v>67</v>
      </c>
      <c r="E16" s="19" t="s">
        <v>68</v>
      </c>
      <c r="F16" s="20" t="s">
        <v>53</v>
      </c>
      <c r="G16" s="19" t="s">
        <v>69</v>
      </c>
      <c r="H16" s="21">
        <f>SUM(I16:AN16)</f>
        <v>95</v>
      </c>
      <c r="I16" s="18">
        <v>76</v>
      </c>
      <c r="J16" s="18" t="s">
        <v>54</v>
      </c>
      <c r="K16" s="18" t="s">
        <v>54</v>
      </c>
      <c r="L16" s="18"/>
      <c r="M16" s="18">
        <v>1</v>
      </c>
      <c r="N16" s="18">
        <v>1</v>
      </c>
      <c r="O16" s="18"/>
      <c r="P16" s="18"/>
      <c r="Q16" s="18"/>
      <c r="R16" s="18" t="s">
        <v>54</v>
      </c>
      <c r="S16" s="18">
        <v>1</v>
      </c>
      <c r="T16" s="18">
        <v>1</v>
      </c>
      <c r="U16" s="18"/>
      <c r="V16" s="18">
        <v>2</v>
      </c>
      <c r="W16" s="18">
        <v>1</v>
      </c>
      <c r="X16" s="18">
        <v>1</v>
      </c>
      <c r="Y16" s="18">
        <v>1</v>
      </c>
      <c r="Z16" s="18">
        <v>1</v>
      </c>
      <c r="AA16" s="18">
        <v>1</v>
      </c>
      <c r="AB16" s="18">
        <v>1</v>
      </c>
      <c r="AC16" s="18">
        <v>2</v>
      </c>
      <c r="AD16" s="18"/>
      <c r="AE16" s="18">
        <v>1</v>
      </c>
      <c r="AF16" s="18"/>
      <c r="AG16" s="18"/>
      <c r="AH16" s="18"/>
      <c r="AI16" s="18">
        <v>1</v>
      </c>
      <c r="AJ16" s="18">
        <v>1</v>
      </c>
      <c r="AK16" s="18"/>
      <c r="AL16" s="18">
        <v>1</v>
      </c>
      <c r="AM16" s="18">
        <v>1</v>
      </c>
      <c r="AN16" s="18"/>
      <c r="AO16" s="19">
        <v>4000</v>
      </c>
    </row>
    <row r="17" spans="1:41" ht="15.95" customHeight="1" x14ac:dyDescent="0.15">
      <c r="A17" s="10" t="s">
        <v>48</v>
      </c>
      <c r="B17" s="10" t="s">
        <v>49</v>
      </c>
      <c r="C17" s="10" t="s">
        <v>64</v>
      </c>
      <c r="D17" s="71" t="s">
        <v>70</v>
      </c>
      <c r="E17" s="71" t="s">
        <v>71</v>
      </c>
      <c r="F17" s="20" t="s">
        <v>53</v>
      </c>
      <c r="G17" s="71"/>
      <c r="H17" s="68">
        <f>SUM(I17:AN18)</f>
        <v>82</v>
      </c>
      <c r="I17" s="18">
        <v>24</v>
      </c>
      <c r="J17" s="18" t="s">
        <v>54</v>
      </c>
      <c r="K17" s="18" t="s">
        <v>54</v>
      </c>
      <c r="L17" s="18">
        <v>1</v>
      </c>
      <c r="M17" s="18"/>
      <c r="N17" s="18"/>
      <c r="O17" s="18">
        <v>1</v>
      </c>
      <c r="P17" s="18">
        <v>1</v>
      </c>
      <c r="Q17" s="18">
        <v>1</v>
      </c>
      <c r="R17" s="18" t="s">
        <v>54</v>
      </c>
      <c r="S17" s="18">
        <v>1</v>
      </c>
      <c r="T17" s="18">
        <v>2</v>
      </c>
      <c r="U17" s="18">
        <v>1</v>
      </c>
      <c r="V17" s="18">
        <v>2</v>
      </c>
      <c r="W17" s="18">
        <v>1</v>
      </c>
      <c r="X17" s="18">
        <v>1</v>
      </c>
      <c r="Y17" s="18">
        <v>1</v>
      </c>
      <c r="Z17" s="18"/>
      <c r="AA17" s="18"/>
      <c r="AB17" s="18">
        <v>1</v>
      </c>
      <c r="AC17" s="18">
        <v>2</v>
      </c>
      <c r="AD17" s="18"/>
      <c r="AE17" s="18">
        <v>1</v>
      </c>
      <c r="AF17" s="18">
        <v>1</v>
      </c>
      <c r="AG17" s="18">
        <v>1</v>
      </c>
      <c r="AH17" s="18"/>
      <c r="AI17" s="18">
        <v>1</v>
      </c>
      <c r="AJ17" s="18">
        <v>1</v>
      </c>
      <c r="AK17" s="18"/>
      <c r="AL17" s="18"/>
      <c r="AM17" s="18"/>
      <c r="AN17" s="18"/>
      <c r="AO17" s="62">
        <v>5000</v>
      </c>
    </row>
    <row r="18" spans="1:41" ht="15.75" customHeight="1" x14ac:dyDescent="0.15">
      <c r="A18" s="10" t="s">
        <v>48</v>
      </c>
      <c r="B18" s="10" t="s">
        <v>49</v>
      </c>
      <c r="C18" s="10" t="s">
        <v>64</v>
      </c>
      <c r="D18" s="71" t="s">
        <v>70</v>
      </c>
      <c r="E18" s="71" t="s">
        <v>71</v>
      </c>
      <c r="F18" s="20" t="s">
        <v>55</v>
      </c>
      <c r="G18" s="71"/>
      <c r="H18" s="68"/>
      <c r="I18" s="18">
        <v>33</v>
      </c>
      <c r="J18" s="18" t="s">
        <v>54</v>
      </c>
      <c r="K18" s="18" t="s">
        <v>54</v>
      </c>
      <c r="L18" s="18"/>
      <c r="M18" s="18"/>
      <c r="N18" s="18"/>
      <c r="O18" s="18"/>
      <c r="P18" s="18"/>
      <c r="Q18" s="18"/>
      <c r="R18" s="18" t="s">
        <v>54</v>
      </c>
      <c r="S18" s="18"/>
      <c r="T18" s="18"/>
      <c r="U18" s="18"/>
      <c r="V18" s="18">
        <v>1</v>
      </c>
      <c r="W18" s="18"/>
      <c r="X18" s="18"/>
      <c r="Y18" s="18">
        <v>1</v>
      </c>
      <c r="Z18" s="18"/>
      <c r="AA18" s="18"/>
      <c r="AB18" s="18">
        <v>1</v>
      </c>
      <c r="AC18" s="18"/>
      <c r="AD18" s="18">
        <v>1</v>
      </c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63"/>
    </row>
    <row r="19" spans="1:41" ht="15.95" customHeight="1" x14ac:dyDescent="0.15">
      <c r="A19" s="10" t="s">
        <v>48</v>
      </c>
      <c r="B19" s="10" t="s">
        <v>49</v>
      </c>
      <c r="C19" s="10" t="s">
        <v>72</v>
      </c>
      <c r="D19" s="62" t="s">
        <v>73</v>
      </c>
      <c r="E19" s="62" t="s">
        <v>74</v>
      </c>
      <c r="F19" s="20" t="s">
        <v>53</v>
      </c>
      <c r="G19" s="75" t="s">
        <v>69</v>
      </c>
      <c r="H19" s="72">
        <f>SUM(I19:AN23)</f>
        <v>280</v>
      </c>
      <c r="I19" s="18">
        <v>178</v>
      </c>
      <c r="J19" s="18">
        <v>1</v>
      </c>
      <c r="K19" s="18" t="s">
        <v>54</v>
      </c>
      <c r="L19" s="18">
        <v>1</v>
      </c>
      <c r="M19" s="18">
        <v>1</v>
      </c>
      <c r="N19" s="18">
        <v>1</v>
      </c>
      <c r="O19" s="18"/>
      <c r="P19" s="18">
        <v>1</v>
      </c>
      <c r="Q19" s="18">
        <v>1</v>
      </c>
      <c r="R19" s="18">
        <v>2</v>
      </c>
      <c r="S19" s="18">
        <v>2</v>
      </c>
      <c r="T19" s="18">
        <v>1</v>
      </c>
      <c r="U19" s="18">
        <v>1</v>
      </c>
      <c r="V19" s="18">
        <v>1</v>
      </c>
      <c r="W19" s="18">
        <v>1</v>
      </c>
      <c r="X19" s="18">
        <v>1</v>
      </c>
      <c r="Y19" s="18">
        <v>1</v>
      </c>
      <c r="Z19" s="18"/>
      <c r="AA19" s="18"/>
      <c r="AB19" s="18">
        <v>1</v>
      </c>
      <c r="AC19" s="18">
        <v>2</v>
      </c>
      <c r="AD19" s="18"/>
      <c r="AE19" s="18">
        <v>1</v>
      </c>
      <c r="AF19" s="18"/>
      <c r="AG19" s="18">
        <v>1</v>
      </c>
      <c r="AH19" s="18">
        <v>1</v>
      </c>
      <c r="AI19" s="18">
        <v>1</v>
      </c>
      <c r="AJ19" s="18"/>
      <c r="AK19" s="18"/>
      <c r="AL19" s="18">
        <v>1</v>
      </c>
      <c r="AM19" s="18"/>
      <c r="AN19" s="18"/>
      <c r="AO19" s="62">
        <v>4000</v>
      </c>
    </row>
    <row r="20" spans="1:41" ht="15.95" customHeight="1" x14ac:dyDescent="0.15">
      <c r="A20" s="10" t="s">
        <v>48</v>
      </c>
      <c r="B20" s="10" t="s">
        <v>49</v>
      </c>
      <c r="C20" s="10" t="s">
        <v>72</v>
      </c>
      <c r="D20" s="64"/>
      <c r="E20" s="64"/>
      <c r="F20" s="20" t="s">
        <v>55</v>
      </c>
      <c r="G20" s="76"/>
      <c r="H20" s="73"/>
      <c r="I20" s="18">
        <v>45</v>
      </c>
      <c r="J20" s="18"/>
      <c r="K20" s="18" t="s">
        <v>54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64"/>
    </row>
    <row r="21" spans="1:41" ht="15.95" customHeight="1" x14ac:dyDescent="0.15">
      <c r="A21" s="10" t="s">
        <v>61</v>
      </c>
      <c r="B21" s="10" t="s">
        <v>49</v>
      </c>
      <c r="C21" s="10" t="s">
        <v>72</v>
      </c>
      <c r="D21" s="64"/>
      <c r="E21" s="64"/>
      <c r="F21" s="19" t="s">
        <v>58</v>
      </c>
      <c r="G21" s="76"/>
      <c r="H21" s="73"/>
      <c r="I21" s="18">
        <v>25</v>
      </c>
      <c r="J21" s="18" t="s">
        <v>54</v>
      </c>
      <c r="K21" s="18" t="s">
        <v>54</v>
      </c>
      <c r="L21" s="18"/>
      <c r="M21" s="18"/>
      <c r="N21" s="18"/>
      <c r="O21" s="18"/>
      <c r="P21" s="18"/>
      <c r="Q21" s="18"/>
      <c r="R21" s="18" t="s">
        <v>54</v>
      </c>
      <c r="S21" s="18"/>
      <c r="T21" s="18" t="s">
        <v>54</v>
      </c>
      <c r="U21" s="18"/>
      <c r="V21" s="18"/>
      <c r="W21" s="18"/>
      <c r="X21" s="18" t="s">
        <v>54</v>
      </c>
      <c r="Y21" s="18"/>
      <c r="Z21" s="18"/>
      <c r="AA21" s="18"/>
      <c r="AB21" s="18"/>
      <c r="AC21" s="18" t="s">
        <v>54</v>
      </c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63"/>
    </row>
    <row r="22" spans="1:41" ht="15.75" customHeight="1" x14ac:dyDescent="0.15">
      <c r="A22" s="10"/>
      <c r="B22" s="10"/>
      <c r="C22" s="10"/>
      <c r="D22" s="64"/>
      <c r="E22" s="64"/>
      <c r="F22" s="20" t="s">
        <v>53</v>
      </c>
      <c r="G22" s="76"/>
      <c r="H22" s="73"/>
      <c r="I22" s="18">
        <v>2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>
        <v>3</v>
      </c>
      <c r="AL22" s="18"/>
      <c r="AM22" s="18"/>
      <c r="AN22" s="18"/>
      <c r="AO22" s="62" t="s">
        <v>75</v>
      </c>
    </row>
    <row r="23" spans="1:41" ht="15.75" customHeight="1" x14ac:dyDescent="0.15">
      <c r="A23" s="10"/>
      <c r="B23" s="10"/>
      <c r="C23" s="10"/>
      <c r="D23" s="63"/>
      <c r="E23" s="63"/>
      <c r="F23" s="20" t="s">
        <v>55</v>
      </c>
      <c r="G23" s="77"/>
      <c r="H23" s="74"/>
      <c r="I23" s="18">
        <v>3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63"/>
    </row>
    <row r="24" spans="1:41" ht="15.75" customHeight="1" x14ac:dyDescent="0.15">
      <c r="A24" s="10" t="s">
        <v>48</v>
      </c>
      <c r="B24" s="10" t="s">
        <v>49</v>
      </c>
      <c r="C24" s="10" t="s">
        <v>72</v>
      </c>
      <c r="D24" s="71" t="s">
        <v>76</v>
      </c>
      <c r="E24" s="71" t="s">
        <v>77</v>
      </c>
      <c r="F24" s="20" t="s">
        <v>53</v>
      </c>
      <c r="G24" s="71" t="s">
        <v>69</v>
      </c>
      <c r="H24" s="65">
        <f>SUM(I24:AN26)</f>
        <v>44</v>
      </c>
      <c r="I24" s="18">
        <v>4</v>
      </c>
      <c r="J24" s="18" t="s">
        <v>54</v>
      </c>
      <c r="K24" s="18" t="s">
        <v>54</v>
      </c>
      <c r="L24" s="18">
        <v>1</v>
      </c>
      <c r="M24" s="18"/>
      <c r="N24" s="18"/>
      <c r="O24" s="18"/>
      <c r="P24" s="18"/>
      <c r="Q24" s="18"/>
      <c r="R24" s="18" t="s">
        <v>54</v>
      </c>
      <c r="S24" s="18"/>
      <c r="T24" s="18">
        <v>2</v>
      </c>
      <c r="U24" s="18">
        <v>1</v>
      </c>
      <c r="V24" s="18">
        <v>2</v>
      </c>
      <c r="W24" s="18"/>
      <c r="X24" s="18">
        <v>1</v>
      </c>
      <c r="Y24" s="18"/>
      <c r="Z24" s="18"/>
      <c r="AA24" s="18">
        <v>2</v>
      </c>
      <c r="AB24" s="18"/>
      <c r="AC24" s="18">
        <v>2</v>
      </c>
      <c r="AD24" s="18">
        <v>1</v>
      </c>
      <c r="AE24" s="18"/>
      <c r="AF24" s="18"/>
      <c r="AG24" s="18"/>
      <c r="AH24" s="18"/>
      <c r="AI24" s="18"/>
      <c r="AJ24" s="18">
        <v>1</v>
      </c>
      <c r="AK24" s="18"/>
      <c r="AL24" s="18"/>
      <c r="AM24" s="18"/>
      <c r="AN24" s="18"/>
      <c r="AO24" s="62">
        <v>4000</v>
      </c>
    </row>
    <row r="25" spans="1:41" ht="15.95" customHeight="1" x14ac:dyDescent="0.15">
      <c r="A25" s="10" t="s">
        <v>48</v>
      </c>
      <c r="B25" s="10" t="s">
        <v>49</v>
      </c>
      <c r="C25" s="10" t="s">
        <v>72</v>
      </c>
      <c r="D25" s="71" t="s">
        <v>76</v>
      </c>
      <c r="E25" s="71" t="s">
        <v>77</v>
      </c>
      <c r="F25" s="20" t="s">
        <v>55</v>
      </c>
      <c r="G25" s="71"/>
      <c r="H25" s="66"/>
      <c r="I25" s="18">
        <v>17</v>
      </c>
      <c r="J25" s="18" t="s">
        <v>54</v>
      </c>
      <c r="K25" s="18" t="s">
        <v>54</v>
      </c>
      <c r="L25" s="18"/>
      <c r="M25" s="18"/>
      <c r="N25" s="18"/>
      <c r="O25" s="18"/>
      <c r="P25" s="18"/>
      <c r="Q25" s="18"/>
      <c r="R25" s="18" t="s">
        <v>54</v>
      </c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64"/>
    </row>
    <row r="26" spans="1:41" ht="15.95" customHeight="1" x14ac:dyDescent="0.15">
      <c r="A26" s="10" t="s">
        <v>61</v>
      </c>
      <c r="B26" s="10" t="s">
        <v>49</v>
      </c>
      <c r="C26" s="10" t="s">
        <v>72</v>
      </c>
      <c r="D26" s="71" t="s">
        <v>76</v>
      </c>
      <c r="E26" s="71" t="s">
        <v>77</v>
      </c>
      <c r="F26" s="19" t="s">
        <v>58</v>
      </c>
      <c r="G26" s="71"/>
      <c r="H26" s="67"/>
      <c r="I26" s="18">
        <v>10</v>
      </c>
      <c r="J26" s="18" t="s">
        <v>54</v>
      </c>
      <c r="K26" s="18" t="s">
        <v>54</v>
      </c>
      <c r="L26" s="18"/>
      <c r="M26" s="18"/>
      <c r="N26" s="18"/>
      <c r="O26" s="18"/>
      <c r="P26" s="18"/>
      <c r="Q26" s="18"/>
      <c r="R26" s="18" t="s">
        <v>54</v>
      </c>
      <c r="S26" s="18"/>
      <c r="T26" s="18" t="s">
        <v>54</v>
      </c>
      <c r="U26" s="18"/>
      <c r="V26" s="18"/>
      <c r="W26" s="18"/>
      <c r="X26" s="18" t="s">
        <v>54</v>
      </c>
      <c r="Y26" s="18"/>
      <c r="Z26" s="18"/>
      <c r="AA26" s="18"/>
      <c r="AB26" s="18"/>
      <c r="AC26" s="18" t="s">
        <v>54</v>
      </c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63"/>
    </row>
    <row r="27" spans="1:41" ht="15.95" customHeight="1" x14ac:dyDescent="0.15">
      <c r="A27" s="10" t="s">
        <v>48</v>
      </c>
      <c r="B27" s="10" t="s">
        <v>49</v>
      </c>
      <c r="C27" s="10" t="s">
        <v>78</v>
      </c>
      <c r="D27" s="71" t="s">
        <v>79</v>
      </c>
      <c r="E27" s="71" t="s">
        <v>80</v>
      </c>
      <c r="F27" s="20" t="s">
        <v>53</v>
      </c>
      <c r="G27" s="71"/>
      <c r="H27" s="68">
        <f>SUM(I27:AN28)</f>
        <v>90</v>
      </c>
      <c r="I27" s="18">
        <v>18</v>
      </c>
      <c r="J27" s="18">
        <v>1</v>
      </c>
      <c r="K27" s="18">
        <v>1</v>
      </c>
      <c r="L27" s="18"/>
      <c r="M27" s="18"/>
      <c r="N27" s="18"/>
      <c r="O27" s="18"/>
      <c r="P27" s="18">
        <v>1</v>
      </c>
      <c r="Q27" s="18"/>
      <c r="R27" s="18" t="s">
        <v>54</v>
      </c>
      <c r="S27" s="18"/>
      <c r="T27" s="18">
        <v>1</v>
      </c>
      <c r="U27" s="18"/>
      <c r="V27" s="18">
        <v>2</v>
      </c>
      <c r="W27" s="18">
        <v>1</v>
      </c>
      <c r="X27" s="18">
        <v>2</v>
      </c>
      <c r="Y27" s="18">
        <v>1</v>
      </c>
      <c r="Z27" s="18">
        <v>1</v>
      </c>
      <c r="AA27" s="18">
        <v>2</v>
      </c>
      <c r="AB27" s="18">
        <v>1</v>
      </c>
      <c r="AC27" s="18">
        <v>2</v>
      </c>
      <c r="AD27" s="18">
        <v>1</v>
      </c>
      <c r="AE27" s="18"/>
      <c r="AF27" s="18">
        <v>1</v>
      </c>
      <c r="AG27" s="18">
        <v>1</v>
      </c>
      <c r="AH27" s="18"/>
      <c r="AI27" s="18">
        <v>1</v>
      </c>
      <c r="AJ27" s="18"/>
      <c r="AK27" s="18"/>
      <c r="AL27" s="18">
        <v>1</v>
      </c>
      <c r="AM27" s="18">
        <v>1</v>
      </c>
      <c r="AN27" s="18"/>
      <c r="AO27" s="62">
        <v>6000</v>
      </c>
    </row>
    <row r="28" spans="1:41" ht="15.95" customHeight="1" x14ac:dyDescent="0.15">
      <c r="A28" s="10" t="s">
        <v>48</v>
      </c>
      <c r="B28" s="10" t="s">
        <v>49</v>
      </c>
      <c r="C28" s="10" t="s">
        <v>78</v>
      </c>
      <c r="D28" s="71" t="s">
        <v>79</v>
      </c>
      <c r="E28" s="71" t="s">
        <v>80</v>
      </c>
      <c r="F28" s="20" t="s">
        <v>55</v>
      </c>
      <c r="G28" s="71"/>
      <c r="H28" s="68"/>
      <c r="I28" s="18">
        <v>45</v>
      </c>
      <c r="J28" s="18"/>
      <c r="K28" s="18"/>
      <c r="L28" s="18">
        <v>1</v>
      </c>
      <c r="M28" s="18"/>
      <c r="N28" s="18"/>
      <c r="O28" s="18"/>
      <c r="P28" s="18"/>
      <c r="Q28" s="18"/>
      <c r="R28" s="18" t="s">
        <v>54</v>
      </c>
      <c r="S28" s="18">
        <v>2</v>
      </c>
      <c r="T28" s="18"/>
      <c r="U28" s="18">
        <v>1</v>
      </c>
      <c r="V28" s="18">
        <v>1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63"/>
    </row>
    <row r="29" spans="1:41" ht="15.95" customHeight="1" x14ac:dyDescent="0.15">
      <c r="A29" s="10" t="s">
        <v>48</v>
      </c>
      <c r="B29" s="10" t="s">
        <v>49</v>
      </c>
      <c r="C29" s="10" t="s">
        <v>78</v>
      </c>
      <c r="D29" s="71" t="s">
        <v>81</v>
      </c>
      <c r="E29" s="71" t="s">
        <v>82</v>
      </c>
      <c r="F29" s="20" t="s">
        <v>53</v>
      </c>
      <c r="G29" s="71"/>
      <c r="H29" s="68">
        <f>SUM(I29:AN30)</f>
        <v>100</v>
      </c>
      <c r="I29" s="18">
        <v>28</v>
      </c>
      <c r="J29" s="18" t="s">
        <v>54</v>
      </c>
      <c r="K29" s="18" t="s">
        <v>54</v>
      </c>
      <c r="L29" s="18"/>
      <c r="M29" s="18"/>
      <c r="N29" s="18"/>
      <c r="O29" s="18">
        <v>1</v>
      </c>
      <c r="P29" s="18"/>
      <c r="Q29" s="18"/>
      <c r="R29" s="18">
        <v>2</v>
      </c>
      <c r="S29" s="18">
        <v>2</v>
      </c>
      <c r="T29" s="18">
        <v>2</v>
      </c>
      <c r="U29" s="18">
        <v>1</v>
      </c>
      <c r="V29" s="18"/>
      <c r="W29" s="18">
        <v>1</v>
      </c>
      <c r="X29" s="18">
        <v>1</v>
      </c>
      <c r="Y29" s="18">
        <v>1</v>
      </c>
      <c r="Z29" s="18"/>
      <c r="AA29" s="18">
        <v>2</v>
      </c>
      <c r="AB29" s="18">
        <v>1</v>
      </c>
      <c r="AC29" s="18">
        <v>2</v>
      </c>
      <c r="AD29" s="18">
        <v>1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62">
        <v>6000</v>
      </c>
    </row>
    <row r="30" spans="1:41" ht="15.95" customHeight="1" x14ac:dyDescent="0.15">
      <c r="A30" s="10" t="s">
        <v>48</v>
      </c>
      <c r="B30" s="10" t="s">
        <v>49</v>
      </c>
      <c r="C30" s="10" t="s">
        <v>78</v>
      </c>
      <c r="D30" s="71" t="s">
        <v>81</v>
      </c>
      <c r="E30" s="71" t="s">
        <v>82</v>
      </c>
      <c r="F30" s="20" t="s">
        <v>55</v>
      </c>
      <c r="G30" s="71"/>
      <c r="H30" s="68"/>
      <c r="I30" s="18">
        <v>48</v>
      </c>
      <c r="J30" s="18" t="s">
        <v>54</v>
      </c>
      <c r="K30" s="18" t="s">
        <v>54</v>
      </c>
      <c r="L30" s="18">
        <v>1</v>
      </c>
      <c r="M30" s="18"/>
      <c r="N30" s="18"/>
      <c r="O30" s="18"/>
      <c r="P30" s="18"/>
      <c r="Q30" s="18"/>
      <c r="R30" s="18"/>
      <c r="S30" s="18"/>
      <c r="T30" s="18"/>
      <c r="U30" s="18"/>
      <c r="V30" s="18">
        <v>1</v>
      </c>
      <c r="W30" s="18"/>
      <c r="X30" s="18"/>
      <c r="Y30" s="18"/>
      <c r="Z30" s="18">
        <v>1</v>
      </c>
      <c r="AA30" s="18">
        <v>2</v>
      </c>
      <c r="AB30" s="18">
        <v>1</v>
      </c>
      <c r="AC30" s="18"/>
      <c r="AD30" s="18"/>
      <c r="AE30" s="18">
        <v>1</v>
      </c>
      <c r="AF30" s="18"/>
      <c r="AG30" s="18"/>
      <c r="AH30" s="18"/>
      <c r="AI30" s="18"/>
      <c r="AJ30" s="18"/>
      <c r="AK30" s="18"/>
      <c r="AL30" s="18"/>
      <c r="AM30" s="18"/>
      <c r="AN30" s="18"/>
      <c r="AO30" s="63"/>
    </row>
    <row r="31" spans="1:41" ht="15.75" customHeight="1" x14ac:dyDescent="0.15">
      <c r="A31" s="10" t="s">
        <v>48</v>
      </c>
      <c r="B31" s="10" t="s">
        <v>49</v>
      </c>
      <c r="C31" s="10" t="s">
        <v>78</v>
      </c>
      <c r="D31" s="71" t="s">
        <v>83</v>
      </c>
      <c r="E31" s="71" t="s">
        <v>84</v>
      </c>
      <c r="F31" s="20" t="s">
        <v>53</v>
      </c>
      <c r="G31" s="71"/>
      <c r="H31" s="68">
        <f>SUM(I31:AN32)</f>
        <v>45</v>
      </c>
      <c r="I31" s="18">
        <v>4</v>
      </c>
      <c r="J31" s="18" t="s">
        <v>54</v>
      </c>
      <c r="K31" s="18" t="s">
        <v>54</v>
      </c>
      <c r="L31" s="18">
        <v>1</v>
      </c>
      <c r="M31" s="18"/>
      <c r="N31" s="18"/>
      <c r="O31" s="18"/>
      <c r="P31" s="18">
        <v>1</v>
      </c>
      <c r="Q31" s="18"/>
      <c r="R31" s="18" t="s">
        <v>54</v>
      </c>
      <c r="S31" s="18"/>
      <c r="T31" s="18">
        <v>2</v>
      </c>
      <c r="U31" s="18"/>
      <c r="V31" s="18">
        <v>1</v>
      </c>
      <c r="W31" s="18">
        <v>1</v>
      </c>
      <c r="X31" s="18">
        <v>1</v>
      </c>
      <c r="Y31" s="18"/>
      <c r="Z31" s="18"/>
      <c r="AA31" s="18">
        <v>2</v>
      </c>
      <c r="AB31" s="18">
        <v>1</v>
      </c>
      <c r="AC31" s="18">
        <v>2</v>
      </c>
      <c r="AD31" s="18">
        <v>1</v>
      </c>
      <c r="AE31" s="18"/>
      <c r="AF31" s="18"/>
      <c r="AG31" s="18"/>
      <c r="AH31" s="18"/>
      <c r="AI31" s="18">
        <v>1</v>
      </c>
      <c r="AJ31" s="18">
        <v>1</v>
      </c>
      <c r="AK31" s="18"/>
      <c r="AL31" s="18">
        <v>1</v>
      </c>
      <c r="AM31" s="18"/>
      <c r="AN31" s="18"/>
      <c r="AO31" s="62">
        <v>6000</v>
      </c>
    </row>
    <row r="32" spans="1:41" ht="15.95" customHeight="1" x14ac:dyDescent="0.15">
      <c r="A32" s="10" t="s">
        <v>48</v>
      </c>
      <c r="B32" s="10" t="s">
        <v>49</v>
      </c>
      <c r="C32" s="10" t="s">
        <v>78</v>
      </c>
      <c r="D32" s="71" t="s">
        <v>83</v>
      </c>
      <c r="E32" s="71" t="s">
        <v>84</v>
      </c>
      <c r="F32" s="20" t="s">
        <v>55</v>
      </c>
      <c r="G32" s="71"/>
      <c r="H32" s="68"/>
      <c r="I32" s="18">
        <v>15</v>
      </c>
      <c r="J32" s="18" t="s">
        <v>54</v>
      </c>
      <c r="K32" s="18" t="s">
        <v>54</v>
      </c>
      <c r="L32" s="18">
        <v>1</v>
      </c>
      <c r="M32" s="18">
        <v>1</v>
      </c>
      <c r="N32" s="18"/>
      <c r="O32" s="18"/>
      <c r="P32" s="18"/>
      <c r="Q32" s="18"/>
      <c r="R32" s="18" t="s">
        <v>54</v>
      </c>
      <c r="S32" s="18">
        <v>1</v>
      </c>
      <c r="T32" s="18"/>
      <c r="U32" s="18">
        <v>1</v>
      </c>
      <c r="V32" s="18">
        <v>1</v>
      </c>
      <c r="W32" s="18">
        <v>2</v>
      </c>
      <c r="X32" s="18"/>
      <c r="Y32" s="18"/>
      <c r="Z32" s="18"/>
      <c r="AA32" s="18">
        <v>2</v>
      </c>
      <c r="AB32" s="18"/>
      <c r="AC32" s="18"/>
      <c r="AD32" s="18"/>
      <c r="AE32" s="18"/>
      <c r="AF32" s="18"/>
      <c r="AG32" s="18">
        <v>1</v>
      </c>
      <c r="AH32" s="18"/>
      <c r="AI32" s="18"/>
      <c r="AJ32" s="18"/>
      <c r="AK32" s="18"/>
      <c r="AL32" s="18"/>
      <c r="AM32" s="18"/>
      <c r="AN32" s="18"/>
      <c r="AO32" s="63"/>
    </row>
    <row r="33" spans="1:41" ht="15.75" customHeight="1" x14ac:dyDescent="0.15">
      <c r="A33" s="10" t="s">
        <v>48</v>
      </c>
      <c r="B33" s="10" t="s">
        <v>49</v>
      </c>
      <c r="C33" s="10" t="s">
        <v>85</v>
      </c>
      <c r="D33" s="71" t="s">
        <v>86</v>
      </c>
      <c r="E33" s="71" t="s">
        <v>87</v>
      </c>
      <c r="F33" s="20" t="s">
        <v>53</v>
      </c>
      <c r="G33" s="71" t="s">
        <v>69</v>
      </c>
      <c r="H33" s="68">
        <f>SUM(I33:AN34)</f>
        <v>123</v>
      </c>
      <c r="I33" s="18">
        <v>40</v>
      </c>
      <c r="J33" s="18" t="s">
        <v>54</v>
      </c>
      <c r="K33" s="18" t="s">
        <v>54</v>
      </c>
      <c r="L33" s="18">
        <v>1</v>
      </c>
      <c r="M33" s="18"/>
      <c r="N33" s="18"/>
      <c r="O33" s="18"/>
      <c r="P33" s="18"/>
      <c r="Q33" s="18"/>
      <c r="R33" s="18" t="s">
        <v>54</v>
      </c>
      <c r="S33" s="18">
        <v>1</v>
      </c>
      <c r="T33" s="18">
        <v>2</v>
      </c>
      <c r="U33" s="18"/>
      <c r="V33" s="18">
        <v>1</v>
      </c>
      <c r="W33" s="18"/>
      <c r="X33" s="18">
        <v>1</v>
      </c>
      <c r="Y33" s="18"/>
      <c r="Z33" s="18"/>
      <c r="AA33" s="18"/>
      <c r="AB33" s="18"/>
      <c r="AC33" s="18">
        <v>2</v>
      </c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62">
        <v>4000</v>
      </c>
    </row>
    <row r="34" spans="1:41" ht="15.95" customHeight="1" x14ac:dyDescent="0.15">
      <c r="A34" s="10" t="s">
        <v>48</v>
      </c>
      <c r="B34" s="10" t="s">
        <v>49</v>
      </c>
      <c r="C34" s="10" t="s">
        <v>85</v>
      </c>
      <c r="D34" s="71" t="s">
        <v>86</v>
      </c>
      <c r="E34" s="71" t="s">
        <v>87</v>
      </c>
      <c r="F34" s="20" t="s">
        <v>55</v>
      </c>
      <c r="G34" s="71"/>
      <c r="H34" s="68"/>
      <c r="I34" s="18">
        <v>72</v>
      </c>
      <c r="J34" s="18" t="s">
        <v>54</v>
      </c>
      <c r="K34" s="18" t="s">
        <v>54</v>
      </c>
      <c r="L34" s="18"/>
      <c r="M34" s="18"/>
      <c r="N34" s="18"/>
      <c r="O34" s="18"/>
      <c r="P34" s="18"/>
      <c r="Q34" s="18"/>
      <c r="R34" s="18" t="s">
        <v>54</v>
      </c>
      <c r="S34" s="18"/>
      <c r="T34" s="18"/>
      <c r="U34" s="18"/>
      <c r="V34" s="18">
        <v>2</v>
      </c>
      <c r="W34" s="18">
        <v>1</v>
      </c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63"/>
    </row>
    <row r="35" spans="1:41" ht="15.95" customHeight="1" x14ac:dyDescent="0.15">
      <c r="A35" s="10" t="s">
        <v>48</v>
      </c>
      <c r="B35" s="10" t="s">
        <v>49</v>
      </c>
      <c r="C35" s="10" t="s">
        <v>85</v>
      </c>
      <c r="D35" s="71" t="s">
        <v>88</v>
      </c>
      <c r="E35" s="71" t="s">
        <v>89</v>
      </c>
      <c r="F35" s="20" t="s">
        <v>53</v>
      </c>
      <c r="G35" s="71"/>
      <c r="H35" s="68">
        <f>SUM(I35:AN36)</f>
        <v>58</v>
      </c>
      <c r="I35" s="18">
        <v>15</v>
      </c>
      <c r="J35" s="18" t="s">
        <v>54</v>
      </c>
      <c r="K35" s="18" t="s">
        <v>54</v>
      </c>
      <c r="L35" s="18"/>
      <c r="M35" s="18"/>
      <c r="N35" s="18"/>
      <c r="O35" s="18"/>
      <c r="P35" s="18"/>
      <c r="Q35" s="18"/>
      <c r="R35" s="18" t="s">
        <v>54</v>
      </c>
      <c r="S35" s="18"/>
      <c r="T35" s="18">
        <v>2</v>
      </c>
      <c r="U35" s="18"/>
      <c r="V35" s="18">
        <v>1</v>
      </c>
      <c r="W35" s="18"/>
      <c r="X35" s="18">
        <v>1</v>
      </c>
      <c r="Y35" s="18"/>
      <c r="Z35" s="18"/>
      <c r="AA35" s="18">
        <v>2</v>
      </c>
      <c r="AB35" s="18"/>
      <c r="AC35" s="18">
        <v>2</v>
      </c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62">
        <v>4500</v>
      </c>
    </row>
    <row r="36" spans="1:41" ht="15.95" customHeight="1" x14ac:dyDescent="0.15">
      <c r="A36" s="10" t="s">
        <v>48</v>
      </c>
      <c r="B36" s="10" t="s">
        <v>49</v>
      </c>
      <c r="C36" s="10" t="s">
        <v>85</v>
      </c>
      <c r="D36" s="71" t="s">
        <v>88</v>
      </c>
      <c r="E36" s="71" t="s">
        <v>89</v>
      </c>
      <c r="F36" s="20" t="s">
        <v>55</v>
      </c>
      <c r="G36" s="71"/>
      <c r="H36" s="68"/>
      <c r="I36" s="18">
        <v>32</v>
      </c>
      <c r="J36" s="18" t="s">
        <v>54</v>
      </c>
      <c r="K36" s="18" t="s">
        <v>54</v>
      </c>
      <c r="L36" s="18"/>
      <c r="M36" s="18"/>
      <c r="N36" s="18"/>
      <c r="O36" s="18"/>
      <c r="P36" s="18"/>
      <c r="Q36" s="18"/>
      <c r="R36" s="18" t="s">
        <v>54</v>
      </c>
      <c r="S36" s="18">
        <v>1</v>
      </c>
      <c r="T36" s="18"/>
      <c r="U36" s="18"/>
      <c r="V36" s="18"/>
      <c r="W36" s="18"/>
      <c r="X36" s="18"/>
      <c r="Y36" s="18"/>
      <c r="Z36" s="18"/>
      <c r="AA36" s="18">
        <v>2</v>
      </c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63"/>
    </row>
    <row r="37" spans="1:41" ht="15.95" customHeight="1" x14ac:dyDescent="0.15">
      <c r="A37" s="10" t="s">
        <v>48</v>
      </c>
      <c r="B37" s="10" t="s">
        <v>49</v>
      </c>
      <c r="C37" s="10" t="s">
        <v>85</v>
      </c>
      <c r="D37" s="71" t="s">
        <v>90</v>
      </c>
      <c r="E37" s="71" t="s">
        <v>91</v>
      </c>
      <c r="F37" s="20" t="s">
        <v>53</v>
      </c>
      <c r="G37" s="71"/>
      <c r="H37" s="68">
        <f>SUM(I37:AN38)</f>
        <v>62</v>
      </c>
      <c r="I37" s="18">
        <v>22</v>
      </c>
      <c r="J37" s="18" t="s">
        <v>54</v>
      </c>
      <c r="K37" s="18">
        <v>1</v>
      </c>
      <c r="L37" s="18">
        <v>1</v>
      </c>
      <c r="M37" s="18"/>
      <c r="N37" s="18"/>
      <c r="O37" s="18"/>
      <c r="P37" s="18"/>
      <c r="Q37" s="18"/>
      <c r="R37" s="18" t="s">
        <v>54</v>
      </c>
      <c r="S37" s="18"/>
      <c r="T37" s="18">
        <v>1</v>
      </c>
      <c r="U37" s="18"/>
      <c r="V37" s="18">
        <v>2</v>
      </c>
      <c r="W37" s="18">
        <v>1</v>
      </c>
      <c r="X37" s="18" t="s">
        <v>54</v>
      </c>
      <c r="Y37" s="18">
        <v>1</v>
      </c>
      <c r="Z37" s="18"/>
      <c r="AA37" s="18">
        <v>2</v>
      </c>
      <c r="AB37" s="18"/>
      <c r="AC37" s="18">
        <v>2</v>
      </c>
      <c r="AD37" s="18"/>
      <c r="AE37" s="18">
        <v>1</v>
      </c>
      <c r="AF37" s="18"/>
      <c r="AG37" s="18"/>
      <c r="AH37" s="18"/>
      <c r="AI37" s="18"/>
      <c r="AJ37" s="18"/>
      <c r="AK37" s="18"/>
      <c r="AL37" s="18">
        <v>1</v>
      </c>
      <c r="AM37" s="18"/>
      <c r="AN37" s="18"/>
      <c r="AO37" s="62">
        <v>4500</v>
      </c>
    </row>
    <row r="38" spans="1:41" ht="15.95" customHeight="1" x14ac:dyDescent="0.15">
      <c r="A38" s="10" t="s">
        <v>48</v>
      </c>
      <c r="B38" s="10" t="s">
        <v>49</v>
      </c>
      <c r="C38" s="10" t="s">
        <v>85</v>
      </c>
      <c r="D38" s="71" t="s">
        <v>90</v>
      </c>
      <c r="E38" s="71" t="s">
        <v>91</v>
      </c>
      <c r="F38" s="20" t="s">
        <v>55</v>
      </c>
      <c r="G38" s="71"/>
      <c r="H38" s="68"/>
      <c r="I38" s="18">
        <v>25</v>
      </c>
      <c r="J38" s="18" t="s">
        <v>54</v>
      </c>
      <c r="K38" s="18"/>
      <c r="L38" s="18"/>
      <c r="M38" s="18"/>
      <c r="N38" s="18"/>
      <c r="O38" s="18"/>
      <c r="P38" s="18"/>
      <c r="Q38" s="18"/>
      <c r="R38" s="18" t="s">
        <v>54</v>
      </c>
      <c r="S38" s="18">
        <v>1</v>
      </c>
      <c r="T38" s="18"/>
      <c r="U38" s="18"/>
      <c r="V38" s="18">
        <v>1</v>
      </c>
      <c r="W38" s="18"/>
      <c r="X38" s="18" t="s">
        <v>54</v>
      </c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63"/>
    </row>
    <row r="39" spans="1:41" ht="15.95" customHeight="1" x14ac:dyDescent="0.15">
      <c r="A39" s="10" t="s">
        <v>48</v>
      </c>
      <c r="B39" s="10" t="s">
        <v>49</v>
      </c>
      <c r="C39" s="10" t="s">
        <v>92</v>
      </c>
      <c r="D39" s="19" t="s">
        <v>93</v>
      </c>
      <c r="E39" s="19" t="s">
        <v>94</v>
      </c>
      <c r="F39" s="20" t="s">
        <v>55</v>
      </c>
      <c r="G39" s="19"/>
      <c r="H39" s="21">
        <f>SUM(I39:AN39)</f>
        <v>85</v>
      </c>
      <c r="I39" s="18">
        <v>71</v>
      </c>
      <c r="J39" s="18" t="s">
        <v>54</v>
      </c>
      <c r="K39" s="18" t="s">
        <v>54</v>
      </c>
      <c r="L39" s="18">
        <v>1</v>
      </c>
      <c r="M39" s="18"/>
      <c r="N39" s="18">
        <v>1</v>
      </c>
      <c r="O39" s="18"/>
      <c r="P39" s="18">
        <v>1</v>
      </c>
      <c r="Q39" s="18">
        <v>1</v>
      </c>
      <c r="R39" s="18" t="s">
        <v>54</v>
      </c>
      <c r="S39" s="18">
        <v>1</v>
      </c>
      <c r="T39" s="18">
        <v>2</v>
      </c>
      <c r="U39" s="18">
        <v>1</v>
      </c>
      <c r="V39" s="18">
        <v>1</v>
      </c>
      <c r="W39" s="18"/>
      <c r="X39" s="18" t="s">
        <v>54</v>
      </c>
      <c r="Y39" s="18"/>
      <c r="Z39" s="18"/>
      <c r="AA39" s="18">
        <v>1</v>
      </c>
      <c r="AB39" s="18">
        <v>1</v>
      </c>
      <c r="AC39" s="18">
        <v>2</v>
      </c>
      <c r="AD39" s="18"/>
      <c r="AE39" s="18"/>
      <c r="AF39" s="18"/>
      <c r="AG39" s="18"/>
      <c r="AH39" s="18"/>
      <c r="AI39" s="18"/>
      <c r="AJ39" s="18"/>
      <c r="AK39" s="18"/>
      <c r="AL39" s="18">
        <v>1</v>
      </c>
      <c r="AM39" s="18"/>
      <c r="AN39" s="18"/>
      <c r="AO39" s="19">
        <v>4500</v>
      </c>
    </row>
    <row r="40" spans="1:41" ht="15.95" customHeight="1" x14ac:dyDescent="0.15">
      <c r="A40" s="10" t="s">
        <v>48</v>
      </c>
      <c r="B40" s="10" t="s">
        <v>49</v>
      </c>
      <c r="C40" s="10" t="s">
        <v>92</v>
      </c>
      <c r="D40" s="19" t="s">
        <v>95</v>
      </c>
      <c r="E40" s="19" t="s">
        <v>96</v>
      </c>
      <c r="F40" s="20" t="s">
        <v>55</v>
      </c>
      <c r="G40" s="19"/>
      <c r="H40" s="21">
        <f>SUM(I40:AN40)</f>
        <v>75</v>
      </c>
      <c r="I40" s="18">
        <v>75</v>
      </c>
      <c r="J40" s="18" t="s">
        <v>54</v>
      </c>
      <c r="K40" s="18" t="s">
        <v>54</v>
      </c>
      <c r="L40" s="18"/>
      <c r="M40" s="18"/>
      <c r="N40" s="18"/>
      <c r="O40" s="18"/>
      <c r="P40" s="18"/>
      <c r="Q40" s="18"/>
      <c r="R40" s="18" t="s">
        <v>54</v>
      </c>
      <c r="S40" s="18"/>
      <c r="T40" s="18" t="s">
        <v>54</v>
      </c>
      <c r="U40" s="18"/>
      <c r="V40" s="18"/>
      <c r="W40" s="18"/>
      <c r="X40" s="18" t="s">
        <v>54</v>
      </c>
      <c r="Y40" s="18"/>
      <c r="Z40" s="18"/>
      <c r="AA40" s="18"/>
      <c r="AB40" s="18"/>
      <c r="AC40" s="18" t="s">
        <v>54</v>
      </c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9">
        <v>4500</v>
      </c>
    </row>
    <row r="41" spans="1:41" ht="15.95" customHeight="1" x14ac:dyDescent="0.15">
      <c r="A41" s="10" t="s">
        <v>48</v>
      </c>
      <c r="B41" s="10" t="s">
        <v>49</v>
      </c>
      <c r="C41" s="10" t="s">
        <v>92</v>
      </c>
      <c r="D41" s="19" t="s">
        <v>97</v>
      </c>
      <c r="E41" s="19" t="s">
        <v>98</v>
      </c>
      <c r="F41" s="20" t="s">
        <v>55</v>
      </c>
      <c r="G41" s="19" t="s">
        <v>69</v>
      </c>
      <c r="H41" s="21">
        <f>SUM(I41:AN41)</f>
        <v>249</v>
      </c>
      <c r="I41" s="18">
        <v>235</v>
      </c>
      <c r="J41" s="18" t="s">
        <v>54</v>
      </c>
      <c r="K41" s="18" t="s">
        <v>54</v>
      </c>
      <c r="L41" s="18">
        <v>1</v>
      </c>
      <c r="M41" s="18">
        <v>1</v>
      </c>
      <c r="N41" s="18"/>
      <c r="O41" s="18"/>
      <c r="P41" s="18"/>
      <c r="Q41" s="18"/>
      <c r="R41" s="18" t="s">
        <v>54</v>
      </c>
      <c r="S41" s="18"/>
      <c r="T41" s="18">
        <v>1</v>
      </c>
      <c r="U41" s="18"/>
      <c r="V41" s="18">
        <v>2</v>
      </c>
      <c r="W41" s="18"/>
      <c r="X41" s="18" t="s">
        <v>54</v>
      </c>
      <c r="Y41" s="18"/>
      <c r="Z41" s="18">
        <v>1</v>
      </c>
      <c r="AA41" s="18">
        <v>1</v>
      </c>
      <c r="AB41" s="18">
        <v>1</v>
      </c>
      <c r="AC41" s="18">
        <v>2</v>
      </c>
      <c r="AD41" s="18">
        <v>1</v>
      </c>
      <c r="AE41" s="18"/>
      <c r="AF41" s="18"/>
      <c r="AG41" s="18">
        <v>1</v>
      </c>
      <c r="AH41" s="18"/>
      <c r="AI41" s="18">
        <v>1</v>
      </c>
      <c r="AJ41" s="18"/>
      <c r="AK41" s="18">
        <v>1</v>
      </c>
      <c r="AL41" s="18"/>
      <c r="AM41" s="18"/>
      <c r="AN41" s="18"/>
      <c r="AO41" s="19">
        <v>4000</v>
      </c>
    </row>
    <row r="42" spans="1:41" ht="15.95" customHeight="1" x14ac:dyDescent="0.15">
      <c r="A42" s="10" t="s">
        <v>99</v>
      </c>
      <c r="B42" s="10" t="s">
        <v>49</v>
      </c>
      <c r="C42" s="10" t="s">
        <v>100</v>
      </c>
      <c r="D42" s="19" t="s">
        <v>101</v>
      </c>
      <c r="E42" s="19" t="s">
        <v>102</v>
      </c>
      <c r="F42" s="20" t="s">
        <v>103</v>
      </c>
      <c r="G42" s="19"/>
      <c r="H42" s="21">
        <f>SUM(I42:AN42)</f>
        <v>140</v>
      </c>
      <c r="I42" s="18">
        <v>0</v>
      </c>
      <c r="J42" s="18" t="s">
        <v>54</v>
      </c>
      <c r="K42" s="18" t="s">
        <v>54</v>
      </c>
      <c r="L42" s="18"/>
      <c r="M42" s="18"/>
      <c r="N42" s="18"/>
      <c r="O42" s="18"/>
      <c r="P42" s="18"/>
      <c r="Q42" s="18"/>
      <c r="R42" s="18" t="s">
        <v>54</v>
      </c>
      <c r="S42" s="18"/>
      <c r="T42" s="18" t="s">
        <v>54</v>
      </c>
      <c r="U42" s="18"/>
      <c r="V42" s="18"/>
      <c r="W42" s="18"/>
      <c r="X42" s="18" t="s">
        <v>54</v>
      </c>
      <c r="Y42" s="18"/>
      <c r="Z42" s="18"/>
      <c r="AA42" s="18"/>
      <c r="AB42" s="18"/>
      <c r="AC42" s="18" t="s">
        <v>54</v>
      </c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>
        <v>140</v>
      </c>
      <c r="AO42" s="19">
        <v>11200</v>
      </c>
    </row>
    <row r="43" spans="1:41" ht="15.95" customHeight="1" x14ac:dyDescent="0.15">
      <c r="A43" s="10" t="s">
        <v>48</v>
      </c>
      <c r="B43" s="10" t="s">
        <v>49</v>
      </c>
      <c r="C43" s="10" t="s">
        <v>100</v>
      </c>
      <c r="D43" s="71" t="s">
        <v>104</v>
      </c>
      <c r="E43" s="71" t="s">
        <v>105</v>
      </c>
      <c r="F43" s="20" t="s">
        <v>106</v>
      </c>
      <c r="G43" s="71" t="s">
        <v>69</v>
      </c>
      <c r="H43" s="68">
        <f>SUM(I43:AN44)</f>
        <v>120</v>
      </c>
      <c r="I43" s="18">
        <v>5</v>
      </c>
      <c r="J43" s="18" t="s">
        <v>54</v>
      </c>
      <c r="K43" s="18" t="s">
        <v>54</v>
      </c>
      <c r="L43" s="18"/>
      <c r="M43" s="18"/>
      <c r="N43" s="18"/>
      <c r="O43" s="18"/>
      <c r="P43" s="18"/>
      <c r="Q43" s="18"/>
      <c r="R43" s="18" t="s">
        <v>54</v>
      </c>
      <c r="S43" s="18"/>
      <c r="T43" s="18" t="s">
        <v>54</v>
      </c>
      <c r="U43" s="18">
        <v>3</v>
      </c>
      <c r="V43" s="18"/>
      <c r="W43" s="18"/>
      <c r="X43" s="18" t="s">
        <v>54</v>
      </c>
      <c r="Y43" s="18"/>
      <c r="Z43" s="18">
        <v>2</v>
      </c>
      <c r="AA43" s="18"/>
      <c r="AB43" s="18"/>
      <c r="AC43" s="18" t="s">
        <v>54</v>
      </c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62">
        <v>4000</v>
      </c>
    </row>
    <row r="44" spans="1:41" ht="15.95" customHeight="1" x14ac:dyDescent="0.15">
      <c r="A44" s="10" t="s">
        <v>48</v>
      </c>
      <c r="B44" s="10" t="s">
        <v>49</v>
      </c>
      <c r="C44" s="10" t="s">
        <v>100</v>
      </c>
      <c r="D44" s="71" t="s">
        <v>104</v>
      </c>
      <c r="E44" s="71" t="s">
        <v>105</v>
      </c>
      <c r="F44" s="20" t="s">
        <v>107</v>
      </c>
      <c r="G44" s="71"/>
      <c r="H44" s="68"/>
      <c r="I44" s="18">
        <v>108</v>
      </c>
      <c r="J44" s="18" t="s">
        <v>54</v>
      </c>
      <c r="K44" s="18" t="s">
        <v>54</v>
      </c>
      <c r="L44" s="18"/>
      <c r="M44" s="18"/>
      <c r="N44" s="18"/>
      <c r="O44" s="18">
        <v>2</v>
      </c>
      <c r="P44" s="18"/>
      <c r="Q44" s="18"/>
      <c r="R44" s="18" t="s">
        <v>54</v>
      </c>
      <c r="S44" s="18"/>
      <c r="T44" s="18" t="s">
        <v>54</v>
      </c>
      <c r="U44" s="18"/>
      <c r="V44" s="18"/>
      <c r="W44" s="18"/>
      <c r="X44" s="18" t="s">
        <v>54</v>
      </c>
      <c r="Y44" s="18"/>
      <c r="Z44" s="18"/>
      <c r="AA44" s="18"/>
      <c r="AB44" s="18"/>
      <c r="AC44" s="18" t="s">
        <v>54</v>
      </c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63"/>
    </row>
    <row r="45" spans="1:41" ht="15.95" customHeight="1" x14ac:dyDescent="0.15">
      <c r="A45" s="10" t="s">
        <v>108</v>
      </c>
      <c r="B45" s="10" t="s">
        <v>49</v>
      </c>
      <c r="C45" s="10" t="s">
        <v>109</v>
      </c>
      <c r="D45" s="71" t="s">
        <v>110</v>
      </c>
      <c r="E45" s="71" t="s">
        <v>111</v>
      </c>
      <c r="F45" s="20" t="s">
        <v>112</v>
      </c>
      <c r="G45" s="71" t="s">
        <v>69</v>
      </c>
      <c r="H45" s="68">
        <f>SUM(I45:AN46)</f>
        <v>144</v>
      </c>
      <c r="I45" s="18">
        <v>56</v>
      </c>
      <c r="J45" s="18" t="s">
        <v>54</v>
      </c>
      <c r="K45" s="18" t="s">
        <v>54</v>
      </c>
      <c r="L45" s="18"/>
      <c r="M45" s="18"/>
      <c r="N45" s="18"/>
      <c r="O45" s="18"/>
      <c r="P45" s="18"/>
      <c r="Q45" s="18"/>
      <c r="R45" s="18" t="s">
        <v>54</v>
      </c>
      <c r="S45" s="18">
        <v>2</v>
      </c>
      <c r="T45" s="18">
        <v>4</v>
      </c>
      <c r="U45" s="18"/>
      <c r="V45" s="18"/>
      <c r="W45" s="18">
        <v>8</v>
      </c>
      <c r="X45" s="18" t="s">
        <v>54</v>
      </c>
      <c r="Y45" s="18">
        <v>7</v>
      </c>
      <c r="Z45" s="18"/>
      <c r="AA45" s="18"/>
      <c r="AB45" s="18">
        <v>5</v>
      </c>
      <c r="AC45" s="18">
        <v>5</v>
      </c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62">
        <v>5000</v>
      </c>
    </row>
    <row r="46" spans="1:41" ht="15.95" customHeight="1" x14ac:dyDescent="0.15">
      <c r="A46" s="10" t="s">
        <v>108</v>
      </c>
      <c r="B46" s="10" t="s">
        <v>49</v>
      </c>
      <c r="C46" s="10" t="s">
        <v>109</v>
      </c>
      <c r="D46" s="71" t="s">
        <v>110</v>
      </c>
      <c r="E46" s="71" t="s">
        <v>111</v>
      </c>
      <c r="F46" s="20" t="s">
        <v>113</v>
      </c>
      <c r="G46" s="71"/>
      <c r="H46" s="68"/>
      <c r="I46" s="18">
        <v>45</v>
      </c>
      <c r="J46" s="18" t="s">
        <v>54</v>
      </c>
      <c r="K46" s="18" t="s">
        <v>54</v>
      </c>
      <c r="L46" s="18"/>
      <c r="M46" s="18"/>
      <c r="N46" s="18"/>
      <c r="O46" s="18"/>
      <c r="P46" s="18"/>
      <c r="Q46" s="18"/>
      <c r="R46" s="18" t="s">
        <v>54</v>
      </c>
      <c r="S46" s="18">
        <v>3</v>
      </c>
      <c r="T46" s="18">
        <v>3</v>
      </c>
      <c r="U46" s="18"/>
      <c r="V46" s="18"/>
      <c r="W46" s="18"/>
      <c r="X46" s="18" t="s">
        <v>54</v>
      </c>
      <c r="Y46" s="18"/>
      <c r="Z46" s="18"/>
      <c r="AA46" s="18">
        <v>6</v>
      </c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63"/>
    </row>
    <row r="47" spans="1:41" ht="15.95" customHeight="1" x14ac:dyDescent="0.15">
      <c r="A47" s="10" t="s">
        <v>108</v>
      </c>
      <c r="B47" s="10" t="s">
        <v>49</v>
      </c>
      <c r="C47" s="10" t="s">
        <v>109</v>
      </c>
      <c r="D47" s="19" t="s">
        <v>114</v>
      </c>
      <c r="E47" s="19" t="s">
        <v>115</v>
      </c>
      <c r="F47" s="24" t="s">
        <v>116</v>
      </c>
      <c r="G47" s="19" t="s">
        <v>69</v>
      </c>
      <c r="H47" s="21">
        <f>SUM(I47:AN47)</f>
        <v>35</v>
      </c>
      <c r="I47" s="18">
        <v>23</v>
      </c>
      <c r="J47" s="18" t="s">
        <v>54</v>
      </c>
      <c r="K47" s="18" t="s">
        <v>54</v>
      </c>
      <c r="L47" s="18"/>
      <c r="M47" s="18"/>
      <c r="N47" s="18"/>
      <c r="O47" s="18"/>
      <c r="P47" s="18"/>
      <c r="Q47" s="18"/>
      <c r="R47" s="18" t="s">
        <v>54</v>
      </c>
      <c r="S47" s="18"/>
      <c r="T47" s="18">
        <v>5</v>
      </c>
      <c r="U47" s="18"/>
      <c r="V47" s="18"/>
      <c r="W47" s="18">
        <v>5</v>
      </c>
      <c r="X47" s="18" t="s">
        <v>54</v>
      </c>
      <c r="Y47" s="18"/>
      <c r="Z47" s="18"/>
      <c r="AA47" s="18"/>
      <c r="AB47" s="18"/>
      <c r="AC47" s="18">
        <v>2</v>
      </c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22">
        <v>5000</v>
      </c>
    </row>
    <row r="48" spans="1:41" ht="15.95" customHeight="1" x14ac:dyDescent="0.15">
      <c r="A48" s="10" t="s">
        <v>108</v>
      </c>
      <c r="B48" s="10" t="s">
        <v>49</v>
      </c>
      <c r="C48" s="10" t="s">
        <v>117</v>
      </c>
      <c r="D48" s="19" t="s">
        <v>118</v>
      </c>
      <c r="E48" s="19" t="s">
        <v>119</v>
      </c>
      <c r="F48" s="24" t="s">
        <v>120</v>
      </c>
      <c r="G48" s="19"/>
      <c r="H48" s="21">
        <f>SUM(I48:AN48)</f>
        <v>90</v>
      </c>
      <c r="I48" s="18">
        <v>57</v>
      </c>
      <c r="J48" s="18" t="s">
        <v>54</v>
      </c>
      <c r="K48" s="18" t="s">
        <v>54</v>
      </c>
      <c r="L48" s="18"/>
      <c r="M48" s="18"/>
      <c r="N48" s="18"/>
      <c r="O48" s="18">
        <v>4</v>
      </c>
      <c r="P48" s="18"/>
      <c r="Q48" s="18"/>
      <c r="R48" s="18" t="s">
        <v>54</v>
      </c>
      <c r="S48" s="18">
        <v>3</v>
      </c>
      <c r="T48" s="18">
        <v>3</v>
      </c>
      <c r="U48" s="18"/>
      <c r="V48" s="18"/>
      <c r="W48" s="18">
        <v>5</v>
      </c>
      <c r="X48" s="18">
        <v>4</v>
      </c>
      <c r="Y48" s="18">
        <v>4</v>
      </c>
      <c r="Z48" s="18">
        <v>4</v>
      </c>
      <c r="AA48" s="18"/>
      <c r="AB48" s="18">
        <v>4</v>
      </c>
      <c r="AC48" s="18">
        <v>2</v>
      </c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22">
        <v>8000</v>
      </c>
    </row>
    <row r="49" spans="1:41" ht="15.95" customHeight="1" x14ac:dyDescent="0.15">
      <c r="A49" s="10" t="s">
        <v>108</v>
      </c>
      <c r="B49" s="10" t="s">
        <v>49</v>
      </c>
      <c r="C49" s="10" t="s">
        <v>117</v>
      </c>
      <c r="D49" s="19" t="s">
        <v>121</v>
      </c>
      <c r="E49" s="19" t="s">
        <v>122</v>
      </c>
      <c r="F49" s="24" t="s">
        <v>120</v>
      </c>
      <c r="G49" s="19" t="s">
        <v>69</v>
      </c>
      <c r="H49" s="21">
        <f>SUM(I49:AN49)</f>
        <v>90</v>
      </c>
      <c r="I49" s="18">
        <v>72</v>
      </c>
      <c r="J49" s="18" t="s">
        <v>54</v>
      </c>
      <c r="K49" s="18" t="s">
        <v>54</v>
      </c>
      <c r="L49" s="18"/>
      <c r="M49" s="18"/>
      <c r="N49" s="18"/>
      <c r="O49" s="18">
        <v>2</v>
      </c>
      <c r="P49" s="18"/>
      <c r="Q49" s="18"/>
      <c r="R49" s="18" t="s">
        <v>54</v>
      </c>
      <c r="S49" s="18">
        <v>2</v>
      </c>
      <c r="T49" s="18">
        <v>3</v>
      </c>
      <c r="U49" s="18"/>
      <c r="V49" s="18"/>
      <c r="W49" s="18">
        <v>3</v>
      </c>
      <c r="X49" s="18">
        <v>2</v>
      </c>
      <c r="Y49" s="18">
        <v>1</v>
      </c>
      <c r="Z49" s="18">
        <v>2</v>
      </c>
      <c r="AA49" s="18"/>
      <c r="AB49" s="18">
        <v>1</v>
      </c>
      <c r="AC49" s="18">
        <v>2</v>
      </c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22">
        <v>5400</v>
      </c>
    </row>
    <row r="50" spans="1:41" ht="15.95" customHeight="1" x14ac:dyDescent="0.15">
      <c r="A50" s="10" t="s">
        <v>108</v>
      </c>
      <c r="B50" s="10" t="s">
        <v>49</v>
      </c>
      <c r="C50" s="10" t="s">
        <v>117</v>
      </c>
      <c r="D50" s="19" t="s">
        <v>123</v>
      </c>
      <c r="E50" s="19" t="s">
        <v>124</v>
      </c>
      <c r="F50" s="24" t="s">
        <v>125</v>
      </c>
      <c r="G50" s="19"/>
      <c r="H50" s="21">
        <f>SUM(I50:AN50)</f>
        <v>60</v>
      </c>
      <c r="I50" s="18">
        <v>32</v>
      </c>
      <c r="J50" s="18" t="s">
        <v>54</v>
      </c>
      <c r="K50" s="18" t="s">
        <v>54</v>
      </c>
      <c r="L50" s="18"/>
      <c r="M50" s="18"/>
      <c r="N50" s="18"/>
      <c r="O50" s="18">
        <v>2</v>
      </c>
      <c r="P50" s="18"/>
      <c r="Q50" s="18"/>
      <c r="R50" s="18" t="s">
        <v>54</v>
      </c>
      <c r="S50" s="18">
        <v>3</v>
      </c>
      <c r="T50" s="18">
        <v>3</v>
      </c>
      <c r="U50" s="18"/>
      <c r="V50" s="18"/>
      <c r="W50" s="18">
        <v>5</v>
      </c>
      <c r="X50" s="18">
        <v>5</v>
      </c>
      <c r="Y50" s="18">
        <v>3</v>
      </c>
      <c r="Z50" s="18">
        <v>3</v>
      </c>
      <c r="AA50" s="18"/>
      <c r="AB50" s="18">
        <v>2</v>
      </c>
      <c r="AC50" s="18">
        <v>2</v>
      </c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22">
        <v>8000</v>
      </c>
    </row>
    <row r="51" spans="1:41" ht="15.95" customHeight="1" x14ac:dyDescent="0.15">
      <c r="A51" s="10" t="s">
        <v>108</v>
      </c>
      <c r="B51" s="10" t="s">
        <v>49</v>
      </c>
      <c r="C51" s="10" t="s">
        <v>117</v>
      </c>
      <c r="D51" s="19" t="s">
        <v>126</v>
      </c>
      <c r="E51" s="62" t="s">
        <v>127</v>
      </c>
      <c r="F51" s="24" t="s">
        <v>120</v>
      </c>
      <c r="G51" s="62"/>
      <c r="H51" s="65">
        <f>SUM(I51:AN52)</f>
        <v>75</v>
      </c>
      <c r="I51" s="18">
        <v>18</v>
      </c>
      <c r="J51" s="18" t="s">
        <v>54</v>
      </c>
      <c r="K51" s="18" t="s">
        <v>54</v>
      </c>
      <c r="L51" s="18"/>
      <c r="M51" s="18"/>
      <c r="N51" s="18"/>
      <c r="O51" s="18">
        <v>3</v>
      </c>
      <c r="P51" s="18"/>
      <c r="Q51" s="18"/>
      <c r="R51" s="18" t="s">
        <v>54</v>
      </c>
      <c r="S51" s="18">
        <v>4</v>
      </c>
      <c r="T51" s="18">
        <v>3</v>
      </c>
      <c r="U51" s="18"/>
      <c r="V51" s="18"/>
      <c r="W51" s="18">
        <v>6</v>
      </c>
      <c r="X51" s="18">
        <v>4</v>
      </c>
      <c r="Y51" s="18">
        <v>4</v>
      </c>
      <c r="Z51" s="18">
        <v>3</v>
      </c>
      <c r="AA51" s="18"/>
      <c r="AB51" s="18">
        <v>3</v>
      </c>
      <c r="AC51" s="18">
        <v>2</v>
      </c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62">
        <v>8000</v>
      </c>
    </row>
    <row r="52" spans="1:41" ht="15.95" customHeight="1" x14ac:dyDescent="0.15">
      <c r="A52" s="10"/>
      <c r="B52" s="10"/>
      <c r="C52" s="10"/>
      <c r="D52" s="19"/>
      <c r="E52" s="63"/>
      <c r="F52" s="20" t="s">
        <v>58</v>
      </c>
      <c r="G52" s="63"/>
      <c r="H52" s="67"/>
      <c r="I52" s="18">
        <v>25</v>
      </c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63"/>
    </row>
    <row r="53" spans="1:41" ht="15.95" customHeight="1" x14ac:dyDescent="0.15">
      <c r="A53" s="10" t="s">
        <v>48</v>
      </c>
      <c r="B53" s="10" t="s">
        <v>49</v>
      </c>
      <c r="C53" s="10" t="s">
        <v>128</v>
      </c>
      <c r="D53" s="71" t="s">
        <v>129</v>
      </c>
      <c r="E53" s="71" t="s">
        <v>130</v>
      </c>
      <c r="F53" s="20" t="s">
        <v>53</v>
      </c>
      <c r="G53" s="71"/>
      <c r="H53" s="65">
        <f>SUM(I53:AN54)</f>
        <v>45</v>
      </c>
      <c r="I53" s="18">
        <v>5</v>
      </c>
      <c r="J53" s="18" t="s">
        <v>54</v>
      </c>
      <c r="K53" s="18" t="s">
        <v>54</v>
      </c>
      <c r="L53" s="18"/>
      <c r="M53" s="18"/>
      <c r="N53" s="18"/>
      <c r="O53" s="18"/>
      <c r="P53" s="18">
        <v>1</v>
      </c>
      <c r="Q53" s="18"/>
      <c r="R53" s="18">
        <v>1</v>
      </c>
      <c r="S53" s="18"/>
      <c r="T53" s="18">
        <v>2</v>
      </c>
      <c r="U53" s="18"/>
      <c r="V53" s="18"/>
      <c r="W53" s="18">
        <v>1</v>
      </c>
      <c r="X53" s="18" t="s">
        <v>54</v>
      </c>
      <c r="Y53" s="18"/>
      <c r="Z53" s="18"/>
      <c r="AA53" s="18"/>
      <c r="AB53" s="18">
        <v>1</v>
      </c>
      <c r="AC53" s="18">
        <v>2</v>
      </c>
      <c r="AD53" s="18"/>
      <c r="AE53" s="18"/>
      <c r="AF53" s="18"/>
      <c r="AG53" s="18">
        <v>1</v>
      </c>
      <c r="AH53" s="18"/>
      <c r="AI53" s="18"/>
      <c r="AJ53" s="18"/>
      <c r="AK53" s="18"/>
      <c r="AL53" s="18"/>
      <c r="AM53" s="18">
        <v>1</v>
      </c>
      <c r="AN53" s="18"/>
      <c r="AO53" s="62">
        <v>4500</v>
      </c>
    </row>
    <row r="54" spans="1:41" ht="15.95" customHeight="1" x14ac:dyDescent="0.15">
      <c r="A54" s="10" t="s">
        <v>48</v>
      </c>
      <c r="B54" s="10" t="s">
        <v>49</v>
      </c>
      <c r="C54" s="10" t="s">
        <v>128</v>
      </c>
      <c r="D54" s="71" t="s">
        <v>129</v>
      </c>
      <c r="E54" s="71" t="s">
        <v>130</v>
      </c>
      <c r="F54" s="20" t="s">
        <v>55</v>
      </c>
      <c r="G54" s="71"/>
      <c r="H54" s="67"/>
      <c r="I54" s="18">
        <v>24</v>
      </c>
      <c r="J54" s="18" t="s">
        <v>54</v>
      </c>
      <c r="K54" s="18" t="s">
        <v>54</v>
      </c>
      <c r="L54" s="18"/>
      <c r="M54" s="18"/>
      <c r="N54" s="18">
        <v>1</v>
      </c>
      <c r="O54" s="18"/>
      <c r="P54" s="18"/>
      <c r="Q54" s="18"/>
      <c r="R54" s="18"/>
      <c r="S54" s="18">
        <v>1</v>
      </c>
      <c r="T54" s="18"/>
      <c r="U54" s="18"/>
      <c r="V54" s="18"/>
      <c r="W54" s="18"/>
      <c r="X54" s="18" t="s">
        <v>54</v>
      </c>
      <c r="Y54" s="18"/>
      <c r="Z54" s="18"/>
      <c r="AA54" s="18">
        <v>1</v>
      </c>
      <c r="AB54" s="18">
        <v>1</v>
      </c>
      <c r="AC54" s="18"/>
      <c r="AD54" s="18"/>
      <c r="AE54" s="18">
        <v>1</v>
      </c>
      <c r="AF54" s="18"/>
      <c r="AG54" s="18"/>
      <c r="AH54" s="18"/>
      <c r="AI54" s="18"/>
      <c r="AJ54" s="18"/>
      <c r="AK54" s="18"/>
      <c r="AL54" s="18">
        <v>1</v>
      </c>
      <c r="AM54" s="18"/>
      <c r="AN54" s="18"/>
      <c r="AO54" s="63"/>
    </row>
    <row r="55" spans="1:41" ht="15.95" customHeight="1" x14ac:dyDescent="0.15">
      <c r="A55" s="10" t="s">
        <v>48</v>
      </c>
      <c r="B55" s="10" t="s">
        <v>49</v>
      </c>
      <c r="C55" s="10" t="s">
        <v>128</v>
      </c>
      <c r="D55" s="71" t="s">
        <v>131</v>
      </c>
      <c r="E55" s="71" t="s">
        <v>132</v>
      </c>
      <c r="F55" s="20" t="s">
        <v>53</v>
      </c>
      <c r="G55" s="71"/>
      <c r="H55" s="65">
        <f>SUM(I55:AN57)</f>
        <v>90</v>
      </c>
      <c r="I55" s="18">
        <v>6</v>
      </c>
      <c r="J55" s="18" t="s">
        <v>54</v>
      </c>
      <c r="K55" s="18" t="s">
        <v>54</v>
      </c>
      <c r="L55" s="18">
        <v>1</v>
      </c>
      <c r="M55" s="18"/>
      <c r="N55" s="18"/>
      <c r="O55" s="18">
        <v>1</v>
      </c>
      <c r="P55" s="18">
        <v>1</v>
      </c>
      <c r="Q55" s="18">
        <v>1</v>
      </c>
      <c r="R55" s="18" t="s">
        <v>54</v>
      </c>
      <c r="S55" s="18">
        <v>2</v>
      </c>
      <c r="T55" s="18">
        <v>1</v>
      </c>
      <c r="U55" s="18"/>
      <c r="V55" s="18">
        <v>2</v>
      </c>
      <c r="W55" s="18"/>
      <c r="X55" s="18">
        <v>2</v>
      </c>
      <c r="Y55" s="18"/>
      <c r="Z55" s="18"/>
      <c r="AA55" s="18">
        <v>3</v>
      </c>
      <c r="AB55" s="18">
        <v>2</v>
      </c>
      <c r="AC55" s="18">
        <v>3</v>
      </c>
      <c r="AD55" s="18">
        <v>1</v>
      </c>
      <c r="AE55" s="18">
        <v>1</v>
      </c>
      <c r="AF55" s="18"/>
      <c r="AG55" s="18"/>
      <c r="AH55" s="18"/>
      <c r="AI55" s="18">
        <v>1</v>
      </c>
      <c r="AJ55" s="18"/>
      <c r="AK55" s="18"/>
      <c r="AL55" s="18">
        <v>1</v>
      </c>
      <c r="AM55" s="18">
        <v>1</v>
      </c>
      <c r="AN55" s="18"/>
      <c r="AO55" s="62">
        <v>5000</v>
      </c>
    </row>
    <row r="56" spans="1:41" ht="15.95" customHeight="1" x14ac:dyDescent="0.15">
      <c r="A56" s="10" t="s">
        <v>48</v>
      </c>
      <c r="B56" s="10" t="s">
        <v>49</v>
      </c>
      <c r="C56" s="10" t="s">
        <v>128</v>
      </c>
      <c r="D56" s="71" t="s">
        <v>131</v>
      </c>
      <c r="E56" s="71" t="s">
        <v>132</v>
      </c>
      <c r="F56" s="20" t="s">
        <v>55</v>
      </c>
      <c r="G56" s="71"/>
      <c r="H56" s="66"/>
      <c r="I56" s="18">
        <v>11</v>
      </c>
      <c r="J56" s="18" t="s">
        <v>54</v>
      </c>
      <c r="K56" s="18" t="s">
        <v>54</v>
      </c>
      <c r="L56" s="18"/>
      <c r="M56" s="18"/>
      <c r="N56" s="18"/>
      <c r="O56" s="18">
        <v>1</v>
      </c>
      <c r="P56" s="18">
        <v>1</v>
      </c>
      <c r="Q56" s="18"/>
      <c r="R56" s="18" t="s">
        <v>54</v>
      </c>
      <c r="S56" s="18"/>
      <c r="T56" s="18"/>
      <c r="U56" s="18"/>
      <c r="V56" s="18">
        <v>1</v>
      </c>
      <c r="W56" s="18">
        <v>1</v>
      </c>
      <c r="X56" s="18"/>
      <c r="Y56" s="18"/>
      <c r="Z56" s="18"/>
      <c r="AA56" s="18">
        <v>2</v>
      </c>
      <c r="AB56" s="18"/>
      <c r="AC56" s="18"/>
      <c r="AD56" s="18">
        <v>1</v>
      </c>
      <c r="AE56" s="18"/>
      <c r="AF56" s="18"/>
      <c r="AG56" s="18">
        <v>1</v>
      </c>
      <c r="AH56" s="18"/>
      <c r="AI56" s="18">
        <v>1</v>
      </c>
      <c r="AJ56" s="18"/>
      <c r="AK56" s="18"/>
      <c r="AL56" s="18"/>
      <c r="AM56" s="18"/>
      <c r="AN56" s="18"/>
      <c r="AO56" s="64"/>
    </row>
    <row r="57" spans="1:41" ht="15.95" customHeight="1" x14ac:dyDescent="0.15">
      <c r="A57" s="10" t="s">
        <v>61</v>
      </c>
      <c r="B57" s="10" t="s">
        <v>49</v>
      </c>
      <c r="C57" s="10" t="s">
        <v>128</v>
      </c>
      <c r="D57" s="71" t="s">
        <v>131</v>
      </c>
      <c r="E57" s="71" t="s">
        <v>132</v>
      </c>
      <c r="F57" s="19" t="s">
        <v>58</v>
      </c>
      <c r="G57" s="71"/>
      <c r="H57" s="67"/>
      <c r="I57" s="18">
        <v>40</v>
      </c>
      <c r="J57" s="18" t="s">
        <v>54</v>
      </c>
      <c r="K57" s="18" t="s">
        <v>54</v>
      </c>
      <c r="L57" s="18"/>
      <c r="M57" s="18"/>
      <c r="N57" s="18"/>
      <c r="O57" s="18"/>
      <c r="P57" s="18"/>
      <c r="Q57" s="18"/>
      <c r="R57" s="18" t="s">
        <v>54</v>
      </c>
      <c r="S57" s="18"/>
      <c r="T57" s="18" t="s">
        <v>54</v>
      </c>
      <c r="U57" s="18"/>
      <c r="V57" s="18"/>
      <c r="W57" s="18"/>
      <c r="X57" s="18" t="s">
        <v>54</v>
      </c>
      <c r="Y57" s="18"/>
      <c r="Z57" s="18"/>
      <c r="AA57" s="18"/>
      <c r="AB57" s="18"/>
      <c r="AC57" s="18" t="s">
        <v>54</v>
      </c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63"/>
    </row>
    <row r="58" spans="1:41" ht="15.95" customHeight="1" x14ac:dyDescent="0.15">
      <c r="A58" s="10" t="s">
        <v>48</v>
      </c>
      <c r="B58" s="10" t="s">
        <v>49</v>
      </c>
      <c r="C58" s="10" t="s">
        <v>128</v>
      </c>
      <c r="D58" s="71" t="s">
        <v>133</v>
      </c>
      <c r="E58" s="71" t="s">
        <v>134</v>
      </c>
      <c r="F58" s="20" t="s">
        <v>53</v>
      </c>
      <c r="G58" s="71"/>
      <c r="H58" s="68">
        <f>SUM(I58:AN59)</f>
        <v>45</v>
      </c>
      <c r="I58" s="18">
        <v>12</v>
      </c>
      <c r="J58" s="18" t="s">
        <v>54</v>
      </c>
      <c r="K58" s="18" t="s">
        <v>54</v>
      </c>
      <c r="L58" s="18"/>
      <c r="M58" s="18"/>
      <c r="N58" s="18"/>
      <c r="O58" s="18"/>
      <c r="P58" s="18"/>
      <c r="Q58" s="18"/>
      <c r="R58" s="18" t="s">
        <v>54</v>
      </c>
      <c r="S58" s="18"/>
      <c r="T58" s="18">
        <v>1</v>
      </c>
      <c r="U58" s="18"/>
      <c r="V58" s="18"/>
      <c r="W58" s="18"/>
      <c r="X58" s="18" t="s">
        <v>54</v>
      </c>
      <c r="Y58" s="18"/>
      <c r="Z58" s="18"/>
      <c r="AA58" s="18"/>
      <c r="AB58" s="18"/>
      <c r="AC58" s="18">
        <v>2</v>
      </c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62">
        <v>4500</v>
      </c>
    </row>
    <row r="59" spans="1:41" ht="15.95" customHeight="1" x14ac:dyDescent="0.15">
      <c r="A59" s="10" t="s">
        <v>48</v>
      </c>
      <c r="B59" s="10" t="s">
        <v>49</v>
      </c>
      <c r="C59" s="10" t="s">
        <v>128</v>
      </c>
      <c r="D59" s="71" t="s">
        <v>133</v>
      </c>
      <c r="E59" s="71" t="s">
        <v>134</v>
      </c>
      <c r="F59" s="20" t="s">
        <v>55</v>
      </c>
      <c r="G59" s="71"/>
      <c r="H59" s="68"/>
      <c r="I59" s="18">
        <v>22</v>
      </c>
      <c r="J59" s="18" t="s">
        <v>54</v>
      </c>
      <c r="K59" s="18" t="s">
        <v>54</v>
      </c>
      <c r="L59" s="18">
        <v>1</v>
      </c>
      <c r="M59" s="18"/>
      <c r="N59" s="18"/>
      <c r="O59" s="18"/>
      <c r="P59" s="18"/>
      <c r="Q59" s="18"/>
      <c r="R59" s="18" t="s">
        <v>54</v>
      </c>
      <c r="S59" s="18">
        <v>1</v>
      </c>
      <c r="T59" s="18"/>
      <c r="U59" s="18"/>
      <c r="V59" s="18"/>
      <c r="W59" s="18">
        <v>1</v>
      </c>
      <c r="X59" s="18" t="s">
        <v>54</v>
      </c>
      <c r="Y59" s="18">
        <v>1</v>
      </c>
      <c r="Z59" s="18"/>
      <c r="AA59" s="18">
        <v>1</v>
      </c>
      <c r="AB59" s="18">
        <v>1</v>
      </c>
      <c r="AC59" s="18"/>
      <c r="AD59" s="18"/>
      <c r="AE59" s="18"/>
      <c r="AF59" s="18"/>
      <c r="AG59" s="18"/>
      <c r="AH59" s="18"/>
      <c r="AI59" s="18">
        <v>1</v>
      </c>
      <c r="AJ59" s="18"/>
      <c r="AK59" s="18"/>
      <c r="AL59" s="18"/>
      <c r="AM59" s="18">
        <v>1</v>
      </c>
      <c r="AN59" s="18"/>
      <c r="AO59" s="63"/>
    </row>
    <row r="60" spans="1:41" ht="15.95" customHeight="1" x14ac:dyDescent="0.15">
      <c r="A60" s="10" t="s">
        <v>48</v>
      </c>
      <c r="B60" s="10" t="s">
        <v>49</v>
      </c>
      <c r="C60" s="10" t="s">
        <v>128</v>
      </c>
      <c r="D60" s="71" t="s">
        <v>135</v>
      </c>
      <c r="E60" s="71" t="s">
        <v>136</v>
      </c>
      <c r="F60" s="20" t="s">
        <v>53</v>
      </c>
      <c r="G60" s="71" t="s">
        <v>69</v>
      </c>
      <c r="H60" s="68">
        <f>SUM(I60:AN61)</f>
        <v>165</v>
      </c>
      <c r="I60" s="18">
        <v>59</v>
      </c>
      <c r="J60" s="18">
        <v>1</v>
      </c>
      <c r="K60" s="18" t="s">
        <v>54</v>
      </c>
      <c r="L60" s="18"/>
      <c r="M60" s="18"/>
      <c r="N60" s="18"/>
      <c r="O60" s="18"/>
      <c r="P60" s="18"/>
      <c r="Q60" s="18"/>
      <c r="R60" s="18" t="s">
        <v>54</v>
      </c>
      <c r="S60" s="18"/>
      <c r="T60" s="18">
        <v>1</v>
      </c>
      <c r="U60" s="18"/>
      <c r="V60" s="18">
        <v>1</v>
      </c>
      <c r="W60" s="18">
        <v>1</v>
      </c>
      <c r="X60" s="18">
        <v>1</v>
      </c>
      <c r="Y60" s="18">
        <v>1</v>
      </c>
      <c r="Z60" s="18">
        <v>1</v>
      </c>
      <c r="AA60" s="18"/>
      <c r="AB60" s="18">
        <v>1</v>
      </c>
      <c r="AC60" s="18">
        <v>2</v>
      </c>
      <c r="AD60" s="18">
        <v>1</v>
      </c>
      <c r="AE60" s="18">
        <v>1</v>
      </c>
      <c r="AF60" s="18">
        <v>1</v>
      </c>
      <c r="AG60" s="18">
        <v>1</v>
      </c>
      <c r="AH60" s="18"/>
      <c r="AI60" s="18"/>
      <c r="AJ60" s="18"/>
      <c r="AK60" s="18"/>
      <c r="AL60" s="18">
        <v>1</v>
      </c>
      <c r="AM60" s="18">
        <v>1</v>
      </c>
      <c r="AN60" s="18"/>
      <c r="AO60" s="62">
        <v>4000</v>
      </c>
    </row>
    <row r="61" spans="1:41" ht="15.95" customHeight="1" x14ac:dyDescent="0.15">
      <c r="A61" s="10" t="s">
        <v>48</v>
      </c>
      <c r="B61" s="10" t="s">
        <v>49</v>
      </c>
      <c r="C61" s="10" t="s">
        <v>128</v>
      </c>
      <c r="D61" s="71" t="s">
        <v>135</v>
      </c>
      <c r="E61" s="71" t="s">
        <v>136</v>
      </c>
      <c r="F61" s="20" t="s">
        <v>55</v>
      </c>
      <c r="G61" s="71"/>
      <c r="H61" s="68"/>
      <c r="I61" s="18">
        <v>77</v>
      </c>
      <c r="J61" s="18"/>
      <c r="K61" s="18" t="s">
        <v>54</v>
      </c>
      <c r="L61" s="18"/>
      <c r="M61" s="18"/>
      <c r="N61" s="18"/>
      <c r="O61" s="18"/>
      <c r="P61" s="18"/>
      <c r="Q61" s="18"/>
      <c r="R61" s="18" t="s">
        <v>54</v>
      </c>
      <c r="S61" s="18">
        <v>3</v>
      </c>
      <c r="T61" s="18"/>
      <c r="U61" s="18"/>
      <c r="V61" s="18">
        <v>2</v>
      </c>
      <c r="W61" s="18">
        <v>1</v>
      </c>
      <c r="X61" s="18"/>
      <c r="Y61" s="18">
        <v>1</v>
      </c>
      <c r="Z61" s="18">
        <v>1</v>
      </c>
      <c r="AA61" s="18">
        <v>1</v>
      </c>
      <c r="AB61" s="18">
        <v>1</v>
      </c>
      <c r="AC61" s="18"/>
      <c r="AD61" s="18"/>
      <c r="AE61" s="18"/>
      <c r="AF61" s="18"/>
      <c r="AG61" s="18">
        <v>1</v>
      </c>
      <c r="AH61" s="18"/>
      <c r="AI61" s="18"/>
      <c r="AJ61" s="18">
        <v>1</v>
      </c>
      <c r="AK61" s="18"/>
      <c r="AL61" s="18"/>
      <c r="AM61" s="18">
        <v>1</v>
      </c>
      <c r="AN61" s="18"/>
      <c r="AO61" s="63"/>
    </row>
    <row r="62" spans="1:41" ht="15.95" customHeight="1" x14ac:dyDescent="0.15">
      <c r="A62" s="10" t="s">
        <v>48</v>
      </c>
      <c r="B62" s="10" t="s">
        <v>49</v>
      </c>
      <c r="C62" s="10" t="s">
        <v>137</v>
      </c>
      <c r="D62" s="19" t="s">
        <v>138</v>
      </c>
      <c r="E62" s="19" t="s">
        <v>139</v>
      </c>
      <c r="F62" s="20" t="s">
        <v>55</v>
      </c>
      <c r="G62" s="19" t="s">
        <v>69</v>
      </c>
      <c r="H62" s="21">
        <f>SUM(I62:AN62)</f>
        <v>195</v>
      </c>
      <c r="I62" s="18">
        <v>181</v>
      </c>
      <c r="J62" s="18" t="s">
        <v>54</v>
      </c>
      <c r="K62" s="18">
        <v>2</v>
      </c>
      <c r="L62" s="18">
        <v>1</v>
      </c>
      <c r="M62" s="18"/>
      <c r="N62" s="18">
        <v>1</v>
      </c>
      <c r="O62" s="18"/>
      <c r="P62" s="18">
        <v>1</v>
      </c>
      <c r="Q62" s="18"/>
      <c r="R62" s="18" t="s">
        <v>54</v>
      </c>
      <c r="S62" s="18"/>
      <c r="T62" s="18">
        <v>1</v>
      </c>
      <c r="U62" s="18"/>
      <c r="V62" s="18"/>
      <c r="W62" s="18">
        <v>1</v>
      </c>
      <c r="X62" s="18" t="s">
        <v>54</v>
      </c>
      <c r="Y62" s="18">
        <v>1</v>
      </c>
      <c r="Z62" s="18"/>
      <c r="AA62" s="18"/>
      <c r="AB62" s="18">
        <v>1</v>
      </c>
      <c r="AC62" s="18">
        <v>2</v>
      </c>
      <c r="AD62" s="18"/>
      <c r="AE62" s="18"/>
      <c r="AF62" s="18">
        <v>1</v>
      </c>
      <c r="AG62" s="18">
        <v>1</v>
      </c>
      <c r="AH62" s="18"/>
      <c r="AI62" s="18"/>
      <c r="AJ62" s="18"/>
      <c r="AK62" s="18"/>
      <c r="AL62" s="18"/>
      <c r="AM62" s="18">
        <v>1</v>
      </c>
      <c r="AN62" s="18"/>
      <c r="AO62" s="19">
        <v>4000</v>
      </c>
    </row>
    <row r="63" spans="1:41" ht="15.95" customHeight="1" x14ac:dyDescent="0.15">
      <c r="A63" s="10" t="s">
        <v>48</v>
      </c>
      <c r="B63" s="10" t="s">
        <v>49</v>
      </c>
      <c r="C63" s="10" t="s">
        <v>137</v>
      </c>
      <c r="D63" s="62" t="s">
        <v>140</v>
      </c>
      <c r="E63" s="62" t="s">
        <v>141</v>
      </c>
      <c r="F63" s="20" t="s">
        <v>55</v>
      </c>
      <c r="G63" s="62"/>
      <c r="H63" s="65">
        <f>SUM(I63:AN64)</f>
        <v>141</v>
      </c>
      <c r="I63" s="18">
        <v>77</v>
      </c>
      <c r="J63" s="18" t="s">
        <v>54</v>
      </c>
      <c r="K63" s="18" t="s">
        <v>54</v>
      </c>
      <c r="L63" s="18"/>
      <c r="M63" s="18"/>
      <c r="N63" s="18"/>
      <c r="O63" s="18"/>
      <c r="P63" s="18"/>
      <c r="Q63" s="18"/>
      <c r="R63" s="18" t="s">
        <v>54</v>
      </c>
      <c r="S63" s="18">
        <v>1</v>
      </c>
      <c r="T63" s="18">
        <v>2</v>
      </c>
      <c r="U63" s="18"/>
      <c r="V63" s="18">
        <v>1</v>
      </c>
      <c r="W63" s="18">
        <v>1</v>
      </c>
      <c r="X63" s="18">
        <v>1</v>
      </c>
      <c r="Y63" s="18"/>
      <c r="Z63" s="18"/>
      <c r="AA63" s="18">
        <v>1</v>
      </c>
      <c r="AB63" s="18">
        <v>1</v>
      </c>
      <c r="AC63" s="18">
        <v>2</v>
      </c>
      <c r="AD63" s="18"/>
      <c r="AE63" s="18">
        <v>1</v>
      </c>
      <c r="AF63" s="18"/>
      <c r="AG63" s="18">
        <v>1</v>
      </c>
      <c r="AH63" s="18"/>
      <c r="AI63" s="18"/>
      <c r="AJ63" s="18">
        <v>1</v>
      </c>
      <c r="AK63" s="18"/>
      <c r="AL63" s="18"/>
      <c r="AM63" s="18">
        <v>1</v>
      </c>
      <c r="AN63" s="18"/>
      <c r="AO63" s="62">
        <v>5900</v>
      </c>
    </row>
    <row r="64" spans="1:41" ht="14.25" x14ac:dyDescent="0.15">
      <c r="A64" s="10"/>
      <c r="B64" s="10"/>
      <c r="C64" s="10"/>
      <c r="D64" s="63"/>
      <c r="E64" s="63"/>
      <c r="F64" s="25" t="s">
        <v>278</v>
      </c>
      <c r="G64" s="63"/>
      <c r="H64" s="67"/>
      <c r="I64" s="18">
        <v>50</v>
      </c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64"/>
    </row>
    <row r="65" spans="1:41" ht="15.95" customHeight="1" x14ac:dyDescent="0.15">
      <c r="A65" s="10" t="s">
        <v>48</v>
      </c>
      <c r="B65" s="10" t="s">
        <v>49</v>
      </c>
      <c r="C65" s="10" t="s">
        <v>137</v>
      </c>
      <c r="D65" s="62" t="s">
        <v>142</v>
      </c>
      <c r="E65" s="62" t="s">
        <v>143</v>
      </c>
      <c r="F65" s="20" t="s">
        <v>55</v>
      </c>
      <c r="G65" s="62"/>
      <c r="H65" s="65">
        <f>SUM(I65:AN67)</f>
        <v>186</v>
      </c>
      <c r="I65" s="18">
        <v>41</v>
      </c>
      <c r="J65" s="18" t="s">
        <v>54</v>
      </c>
      <c r="K65" s="18" t="s">
        <v>54</v>
      </c>
      <c r="L65" s="18">
        <v>1</v>
      </c>
      <c r="M65" s="18">
        <v>1</v>
      </c>
      <c r="N65" s="18"/>
      <c r="O65" s="18">
        <v>1</v>
      </c>
      <c r="P65" s="18"/>
      <c r="Q65" s="18"/>
      <c r="R65" s="18" t="s">
        <v>54</v>
      </c>
      <c r="S65" s="18">
        <v>1</v>
      </c>
      <c r="T65" s="18">
        <v>2</v>
      </c>
      <c r="U65" s="18"/>
      <c r="V65" s="18">
        <v>2</v>
      </c>
      <c r="W65" s="18">
        <v>1</v>
      </c>
      <c r="X65" s="18">
        <v>1</v>
      </c>
      <c r="Y65" s="18">
        <v>1</v>
      </c>
      <c r="Z65" s="18"/>
      <c r="AA65" s="18">
        <v>2</v>
      </c>
      <c r="AB65" s="18">
        <v>1</v>
      </c>
      <c r="AC65" s="18">
        <v>2</v>
      </c>
      <c r="AD65" s="18">
        <v>1</v>
      </c>
      <c r="AE65" s="18"/>
      <c r="AF65" s="18"/>
      <c r="AG65" s="18">
        <v>1</v>
      </c>
      <c r="AH65" s="18"/>
      <c r="AI65" s="18"/>
      <c r="AJ65" s="18"/>
      <c r="AK65" s="18"/>
      <c r="AL65" s="18">
        <v>1</v>
      </c>
      <c r="AM65" s="18">
        <v>1</v>
      </c>
      <c r="AN65" s="18"/>
      <c r="AO65" s="62">
        <v>5900</v>
      </c>
    </row>
    <row r="66" spans="1:41" ht="15.95" customHeight="1" x14ac:dyDescent="0.15">
      <c r="A66" s="10" t="s">
        <v>61</v>
      </c>
      <c r="B66" s="10" t="s">
        <v>49</v>
      </c>
      <c r="C66" s="10" t="s">
        <v>137</v>
      </c>
      <c r="D66" s="64"/>
      <c r="E66" s="64"/>
      <c r="F66" s="19" t="s">
        <v>58</v>
      </c>
      <c r="G66" s="64"/>
      <c r="H66" s="66"/>
      <c r="I66" s="18">
        <v>25</v>
      </c>
      <c r="J66" s="18" t="s">
        <v>54</v>
      </c>
      <c r="K66" s="18" t="s">
        <v>54</v>
      </c>
      <c r="L66" s="18"/>
      <c r="M66" s="18"/>
      <c r="N66" s="18"/>
      <c r="O66" s="18"/>
      <c r="P66" s="18"/>
      <c r="Q66" s="18"/>
      <c r="R66" s="18" t="s">
        <v>54</v>
      </c>
      <c r="S66" s="18"/>
      <c r="T66" s="18" t="s">
        <v>54</v>
      </c>
      <c r="U66" s="18"/>
      <c r="V66" s="18"/>
      <c r="W66" s="18"/>
      <c r="X66" s="18" t="s">
        <v>54</v>
      </c>
      <c r="Y66" s="18"/>
      <c r="Z66" s="18"/>
      <c r="AA66" s="18"/>
      <c r="AB66" s="18"/>
      <c r="AC66" s="18" t="s">
        <v>54</v>
      </c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64"/>
    </row>
    <row r="67" spans="1:41" ht="14.25" x14ac:dyDescent="0.15">
      <c r="A67" s="10"/>
      <c r="B67" s="10"/>
      <c r="C67" s="10"/>
      <c r="D67" s="63"/>
      <c r="E67" s="63"/>
      <c r="F67" s="25" t="s">
        <v>278</v>
      </c>
      <c r="G67" s="63"/>
      <c r="H67" s="67"/>
      <c r="I67" s="18">
        <v>100</v>
      </c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63"/>
    </row>
    <row r="68" spans="1:41" ht="15.95" customHeight="1" x14ac:dyDescent="0.15">
      <c r="A68" s="10" t="s">
        <v>48</v>
      </c>
      <c r="B68" s="10" t="s">
        <v>49</v>
      </c>
      <c r="C68" s="10" t="s">
        <v>144</v>
      </c>
      <c r="D68" s="19" t="s">
        <v>145</v>
      </c>
      <c r="E68" s="19" t="s">
        <v>146</v>
      </c>
      <c r="F68" s="20" t="s">
        <v>55</v>
      </c>
      <c r="G68" s="19"/>
      <c r="H68" s="21">
        <f>SUM(I68:AN68)</f>
        <v>76</v>
      </c>
      <c r="I68" s="18">
        <v>63</v>
      </c>
      <c r="J68" s="18" t="s">
        <v>54</v>
      </c>
      <c r="K68" s="18" t="s">
        <v>54</v>
      </c>
      <c r="L68" s="18">
        <v>1</v>
      </c>
      <c r="M68" s="18"/>
      <c r="N68" s="18"/>
      <c r="O68" s="18"/>
      <c r="P68" s="18"/>
      <c r="Q68" s="18"/>
      <c r="R68" s="18" t="s">
        <v>54</v>
      </c>
      <c r="S68" s="18">
        <v>1</v>
      </c>
      <c r="T68" s="18">
        <v>2</v>
      </c>
      <c r="U68" s="18"/>
      <c r="V68" s="18"/>
      <c r="W68" s="18"/>
      <c r="X68" s="18">
        <v>1</v>
      </c>
      <c r="Y68" s="18">
        <v>1</v>
      </c>
      <c r="Z68" s="18">
        <v>1</v>
      </c>
      <c r="AA68" s="18"/>
      <c r="AB68" s="18">
        <v>2</v>
      </c>
      <c r="AC68" s="18">
        <v>2</v>
      </c>
      <c r="AD68" s="18"/>
      <c r="AE68" s="18">
        <v>1</v>
      </c>
      <c r="AF68" s="18"/>
      <c r="AG68" s="18"/>
      <c r="AH68" s="18"/>
      <c r="AI68" s="18">
        <v>1</v>
      </c>
      <c r="AJ68" s="18"/>
      <c r="AK68" s="18"/>
      <c r="AL68" s="18"/>
      <c r="AM68" s="18"/>
      <c r="AN68" s="18"/>
      <c r="AO68" s="19">
        <v>5900</v>
      </c>
    </row>
    <row r="69" spans="1:41" ht="15.95" customHeight="1" x14ac:dyDescent="0.15">
      <c r="A69" s="10" t="s">
        <v>48</v>
      </c>
      <c r="B69" s="10" t="s">
        <v>49</v>
      </c>
      <c r="C69" s="10" t="s">
        <v>144</v>
      </c>
      <c r="D69" s="19" t="s">
        <v>147</v>
      </c>
      <c r="E69" s="19" t="s">
        <v>148</v>
      </c>
      <c r="F69" s="20" t="s">
        <v>55</v>
      </c>
      <c r="G69" s="19"/>
      <c r="H69" s="21">
        <f t="shared" ref="H69:H71" si="1">SUM(I69:AN69)</f>
        <v>30</v>
      </c>
      <c r="I69" s="18">
        <v>18</v>
      </c>
      <c r="J69" s="18" t="s">
        <v>54</v>
      </c>
      <c r="K69" s="18">
        <v>1</v>
      </c>
      <c r="L69" s="18">
        <v>1</v>
      </c>
      <c r="M69" s="18">
        <v>1</v>
      </c>
      <c r="N69" s="18">
        <v>1</v>
      </c>
      <c r="O69" s="18">
        <v>1</v>
      </c>
      <c r="P69" s="18">
        <v>1</v>
      </c>
      <c r="Q69" s="18"/>
      <c r="R69" s="18" t="s">
        <v>54</v>
      </c>
      <c r="S69" s="18"/>
      <c r="T69" s="18">
        <v>1</v>
      </c>
      <c r="U69" s="18"/>
      <c r="V69" s="18"/>
      <c r="W69" s="18">
        <v>1</v>
      </c>
      <c r="X69" s="18" t="s">
        <v>54</v>
      </c>
      <c r="Y69" s="18">
        <v>1</v>
      </c>
      <c r="Z69" s="18"/>
      <c r="AA69" s="18">
        <v>1</v>
      </c>
      <c r="AB69" s="18"/>
      <c r="AC69" s="18">
        <v>2</v>
      </c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9">
        <v>4500</v>
      </c>
    </row>
    <row r="70" spans="1:41" ht="15.95" customHeight="1" x14ac:dyDescent="0.15">
      <c r="A70" s="10" t="s">
        <v>48</v>
      </c>
      <c r="B70" s="10" t="s">
        <v>49</v>
      </c>
      <c r="C70" s="10" t="s">
        <v>144</v>
      </c>
      <c r="D70" s="19" t="s">
        <v>149</v>
      </c>
      <c r="E70" s="19" t="s">
        <v>150</v>
      </c>
      <c r="F70" s="20" t="s">
        <v>55</v>
      </c>
      <c r="G70" s="19" t="s">
        <v>69</v>
      </c>
      <c r="H70" s="21">
        <f t="shared" si="1"/>
        <v>116</v>
      </c>
      <c r="I70" s="18">
        <v>104</v>
      </c>
      <c r="J70" s="18" t="s">
        <v>54</v>
      </c>
      <c r="K70" s="18" t="s">
        <v>54</v>
      </c>
      <c r="L70" s="18"/>
      <c r="M70" s="18"/>
      <c r="N70" s="18"/>
      <c r="O70" s="18"/>
      <c r="P70" s="18"/>
      <c r="Q70" s="18"/>
      <c r="R70" s="18" t="s">
        <v>54</v>
      </c>
      <c r="S70" s="18">
        <v>1</v>
      </c>
      <c r="T70" s="18">
        <v>1</v>
      </c>
      <c r="U70" s="18"/>
      <c r="V70" s="18">
        <v>2</v>
      </c>
      <c r="W70" s="18"/>
      <c r="X70" s="18">
        <v>2</v>
      </c>
      <c r="Y70" s="18"/>
      <c r="Z70" s="18"/>
      <c r="AA70" s="18">
        <v>1</v>
      </c>
      <c r="AB70" s="18">
        <v>1</v>
      </c>
      <c r="AC70" s="18">
        <v>2</v>
      </c>
      <c r="AD70" s="18">
        <v>1</v>
      </c>
      <c r="AE70" s="18"/>
      <c r="AF70" s="18"/>
      <c r="AG70" s="18"/>
      <c r="AH70" s="18"/>
      <c r="AI70" s="18"/>
      <c r="AJ70" s="18"/>
      <c r="AK70" s="18">
        <v>1</v>
      </c>
      <c r="AL70" s="18"/>
      <c r="AM70" s="18"/>
      <c r="AN70" s="18"/>
      <c r="AO70" s="19">
        <v>4000</v>
      </c>
    </row>
    <row r="71" spans="1:41" ht="15.95" customHeight="1" x14ac:dyDescent="0.15">
      <c r="A71" s="10" t="s">
        <v>48</v>
      </c>
      <c r="B71" s="10" t="s">
        <v>49</v>
      </c>
      <c r="C71" s="10" t="s">
        <v>144</v>
      </c>
      <c r="D71" s="19" t="s">
        <v>151</v>
      </c>
      <c r="E71" s="19" t="s">
        <v>152</v>
      </c>
      <c r="F71" s="20" t="s">
        <v>55</v>
      </c>
      <c r="G71" s="19"/>
      <c r="H71" s="21">
        <f t="shared" si="1"/>
        <v>30</v>
      </c>
      <c r="I71" s="18">
        <v>18</v>
      </c>
      <c r="J71" s="18" t="s">
        <v>54</v>
      </c>
      <c r="K71" s="18" t="s">
        <v>54</v>
      </c>
      <c r="L71" s="18">
        <v>1</v>
      </c>
      <c r="M71" s="18"/>
      <c r="N71" s="18"/>
      <c r="O71" s="18"/>
      <c r="P71" s="18"/>
      <c r="Q71" s="18"/>
      <c r="R71" s="18" t="s">
        <v>54</v>
      </c>
      <c r="S71" s="18">
        <v>1</v>
      </c>
      <c r="T71" s="18">
        <v>2</v>
      </c>
      <c r="U71" s="18"/>
      <c r="V71" s="18"/>
      <c r="W71" s="18">
        <v>1</v>
      </c>
      <c r="X71" s="18">
        <v>1</v>
      </c>
      <c r="Y71" s="18"/>
      <c r="Z71" s="18"/>
      <c r="AA71" s="18">
        <v>1</v>
      </c>
      <c r="AB71" s="18"/>
      <c r="AC71" s="18">
        <v>2</v>
      </c>
      <c r="AD71" s="18"/>
      <c r="AE71" s="18"/>
      <c r="AF71" s="18"/>
      <c r="AG71" s="18">
        <v>1</v>
      </c>
      <c r="AH71" s="18"/>
      <c r="AI71" s="18"/>
      <c r="AJ71" s="18">
        <v>1</v>
      </c>
      <c r="AK71" s="18"/>
      <c r="AL71" s="18">
        <v>1</v>
      </c>
      <c r="AM71" s="18"/>
      <c r="AN71" s="18"/>
      <c r="AO71" s="19">
        <v>5900</v>
      </c>
    </row>
    <row r="72" spans="1:41" ht="15.95" customHeight="1" x14ac:dyDescent="0.15">
      <c r="A72" s="10" t="s">
        <v>48</v>
      </c>
      <c r="B72" s="10" t="s">
        <v>49</v>
      </c>
      <c r="C72" s="10" t="s">
        <v>153</v>
      </c>
      <c r="D72" s="71" t="s">
        <v>154</v>
      </c>
      <c r="E72" s="71" t="s">
        <v>155</v>
      </c>
      <c r="F72" s="20" t="s">
        <v>55</v>
      </c>
      <c r="G72" s="71"/>
      <c r="H72" s="68">
        <f>SUM(I72:AN73)</f>
        <v>90</v>
      </c>
      <c r="I72" s="18">
        <v>27</v>
      </c>
      <c r="J72" s="18" t="s">
        <v>54</v>
      </c>
      <c r="K72" s="18" t="s">
        <v>54</v>
      </c>
      <c r="L72" s="18"/>
      <c r="M72" s="18"/>
      <c r="N72" s="18"/>
      <c r="O72" s="18"/>
      <c r="P72" s="18"/>
      <c r="Q72" s="18">
        <v>1</v>
      </c>
      <c r="R72" s="18" t="s">
        <v>54</v>
      </c>
      <c r="S72" s="18">
        <v>2</v>
      </c>
      <c r="T72" s="18">
        <v>1</v>
      </c>
      <c r="U72" s="18">
        <v>1</v>
      </c>
      <c r="V72" s="18"/>
      <c r="W72" s="18">
        <v>1</v>
      </c>
      <c r="X72" s="18">
        <v>2</v>
      </c>
      <c r="Y72" s="18">
        <v>1</v>
      </c>
      <c r="Z72" s="18"/>
      <c r="AA72" s="18">
        <v>1</v>
      </c>
      <c r="AB72" s="18">
        <v>1</v>
      </c>
      <c r="AC72" s="18">
        <v>2</v>
      </c>
      <c r="AD72" s="18">
        <v>1</v>
      </c>
      <c r="AE72" s="18"/>
      <c r="AF72" s="18">
        <v>1</v>
      </c>
      <c r="AG72" s="18">
        <v>1</v>
      </c>
      <c r="AH72" s="18"/>
      <c r="AI72" s="18"/>
      <c r="AJ72" s="18"/>
      <c r="AK72" s="18"/>
      <c r="AL72" s="18">
        <v>1</v>
      </c>
      <c r="AM72" s="18">
        <v>1</v>
      </c>
      <c r="AN72" s="18"/>
      <c r="AO72" s="62">
        <v>5900</v>
      </c>
    </row>
    <row r="73" spans="1:41" ht="15.95" customHeight="1" x14ac:dyDescent="0.15">
      <c r="A73" s="10" t="s">
        <v>61</v>
      </c>
      <c r="B73" s="10" t="s">
        <v>49</v>
      </c>
      <c r="C73" s="10" t="s">
        <v>153</v>
      </c>
      <c r="D73" s="71" t="s">
        <v>154</v>
      </c>
      <c r="E73" s="71" t="s">
        <v>155</v>
      </c>
      <c r="F73" s="19" t="s">
        <v>58</v>
      </c>
      <c r="G73" s="71"/>
      <c r="H73" s="68"/>
      <c r="I73" s="18">
        <v>45</v>
      </c>
      <c r="J73" s="18" t="s">
        <v>54</v>
      </c>
      <c r="K73" s="18" t="s">
        <v>54</v>
      </c>
      <c r="L73" s="18"/>
      <c r="M73" s="18"/>
      <c r="N73" s="18"/>
      <c r="O73" s="18"/>
      <c r="P73" s="18"/>
      <c r="Q73" s="18"/>
      <c r="R73" s="18" t="s">
        <v>54</v>
      </c>
      <c r="S73" s="18"/>
      <c r="T73" s="18" t="s">
        <v>54</v>
      </c>
      <c r="U73" s="18"/>
      <c r="V73" s="18"/>
      <c r="W73" s="18"/>
      <c r="X73" s="18" t="s">
        <v>54</v>
      </c>
      <c r="Y73" s="18"/>
      <c r="Z73" s="18"/>
      <c r="AA73" s="18"/>
      <c r="AB73" s="18"/>
      <c r="AC73" s="18" t="s">
        <v>54</v>
      </c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63"/>
    </row>
    <row r="74" spans="1:41" ht="15.95" customHeight="1" x14ac:dyDescent="0.15">
      <c r="A74" s="10" t="s">
        <v>48</v>
      </c>
      <c r="B74" s="10" t="s">
        <v>49</v>
      </c>
      <c r="C74" s="10" t="s">
        <v>153</v>
      </c>
      <c r="D74" s="19" t="s">
        <v>156</v>
      </c>
      <c r="E74" s="19" t="s">
        <v>157</v>
      </c>
      <c r="F74" s="20" t="s">
        <v>55</v>
      </c>
      <c r="G74" s="19"/>
      <c r="H74" s="21">
        <f>SUM(I74:AN74)</f>
        <v>100</v>
      </c>
      <c r="I74" s="18">
        <v>84</v>
      </c>
      <c r="J74" s="18" t="s">
        <v>54</v>
      </c>
      <c r="K74" s="18" t="s">
        <v>54</v>
      </c>
      <c r="L74" s="18"/>
      <c r="M74" s="18"/>
      <c r="N74" s="18"/>
      <c r="O74" s="18">
        <v>1</v>
      </c>
      <c r="P74" s="18">
        <v>1</v>
      </c>
      <c r="Q74" s="18">
        <v>1</v>
      </c>
      <c r="R74" s="18" t="s">
        <v>54</v>
      </c>
      <c r="S74" s="18">
        <v>1</v>
      </c>
      <c r="T74" s="18">
        <v>2</v>
      </c>
      <c r="U74" s="18"/>
      <c r="V74" s="18">
        <v>2</v>
      </c>
      <c r="W74" s="18">
        <v>2</v>
      </c>
      <c r="X74" s="18" t="s">
        <v>54</v>
      </c>
      <c r="Y74" s="18"/>
      <c r="Z74" s="18"/>
      <c r="AA74" s="18">
        <v>1</v>
      </c>
      <c r="AB74" s="18">
        <v>1</v>
      </c>
      <c r="AC74" s="18">
        <v>2</v>
      </c>
      <c r="AD74" s="18"/>
      <c r="AE74" s="18"/>
      <c r="AF74" s="18"/>
      <c r="AG74" s="18">
        <v>1</v>
      </c>
      <c r="AH74" s="18"/>
      <c r="AI74" s="18"/>
      <c r="AJ74" s="18"/>
      <c r="AK74" s="18"/>
      <c r="AL74" s="18"/>
      <c r="AM74" s="18">
        <v>1</v>
      </c>
      <c r="AN74" s="18"/>
      <c r="AO74" s="19">
        <v>5900</v>
      </c>
    </row>
    <row r="75" spans="1:41" ht="15.95" customHeight="1" x14ac:dyDescent="0.15">
      <c r="A75" s="10" t="s">
        <v>48</v>
      </c>
      <c r="B75" s="10" t="s">
        <v>49</v>
      </c>
      <c r="C75" s="10" t="s">
        <v>153</v>
      </c>
      <c r="D75" s="19" t="s">
        <v>158</v>
      </c>
      <c r="E75" s="19" t="s">
        <v>159</v>
      </c>
      <c r="F75" s="20" t="s">
        <v>55</v>
      </c>
      <c r="G75" s="19"/>
      <c r="H75" s="21">
        <f>SUM(I75:AN75)</f>
        <v>92</v>
      </c>
      <c r="I75" s="18">
        <v>69</v>
      </c>
      <c r="J75" s="18" t="s">
        <v>54</v>
      </c>
      <c r="K75" s="18">
        <v>1</v>
      </c>
      <c r="L75" s="18"/>
      <c r="M75" s="18"/>
      <c r="N75" s="18"/>
      <c r="O75" s="18"/>
      <c r="P75" s="18">
        <v>1</v>
      </c>
      <c r="Q75" s="18"/>
      <c r="R75" s="18" t="s">
        <v>54</v>
      </c>
      <c r="S75" s="18">
        <v>2</v>
      </c>
      <c r="T75" s="18">
        <v>2</v>
      </c>
      <c r="U75" s="18">
        <v>1</v>
      </c>
      <c r="V75" s="18">
        <v>2</v>
      </c>
      <c r="W75" s="18">
        <v>2</v>
      </c>
      <c r="X75" s="18">
        <v>2</v>
      </c>
      <c r="Y75" s="18">
        <v>1</v>
      </c>
      <c r="Z75" s="18"/>
      <c r="AA75" s="18">
        <v>1</v>
      </c>
      <c r="AB75" s="18">
        <v>1</v>
      </c>
      <c r="AC75" s="18">
        <v>2</v>
      </c>
      <c r="AD75" s="18"/>
      <c r="AE75" s="18"/>
      <c r="AF75" s="18">
        <v>1</v>
      </c>
      <c r="AG75" s="18"/>
      <c r="AH75" s="18"/>
      <c r="AI75" s="18">
        <v>1</v>
      </c>
      <c r="AJ75" s="18">
        <v>1</v>
      </c>
      <c r="AK75" s="18">
        <v>1</v>
      </c>
      <c r="AL75" s="18">
        <v>1</v>
      </c>
      <c r="AM75" s="18"/>
      <c r="AN75" s="18"/>
      <c r="AO75" s="19">
        <v>5900</v>
      </c>
    </row>
    <row r="76" spans="1:41" ht="15.95" customHeight="1" x14ac:dyDescent="0.15">
      <c r="A76" s="10" t="s">
        <v>48</v>
      </c>
      <c r="B76" s="10" t="s">
        <v>49</v>
      </c>
      <c r="C76" s="10" t="s">
        <v>153</v>
      </c>
      <c r="D76" s="71" t="s">
        <v>160</v>
      </c>
      <c r="E76" s="71" t="s">
        <v>161</v>
      </c>
      <c r="F76" s="20" t="s">
        <v>55</v>
      </c>
      <c r="G76" s="71"/>
      <c r="H76" s="68">
        <f>SUM(I76:AN77)</f>
        <v>189</v>
      </c>
      <c r="I76" s="18">
        <v>134</v>
      </c>
      <c r="J76" s="18" t="s">
        <v>54</v>
      </c>
      <c r="K76" s="18"/>
      <c r="L76" s="18"/>
      <c r="M76" s="18"/>
      <c r="N76" s="18"/>
      <c r="O76" s="18"/>
      <c r="P76" s="18"/>
      <c r="Q76" s="18"/>
      <c r="R76" s="18" t="s">
        <v>54</v>
      </c>
      <c r="S76" s="18"/>
      <c r="T76" s="18">
        <v>1</v>
      </c>
      <c r="U76" s="18"/>
      <c r="V76" s="18"/>
      <c r="W76" s="18">
        <v>2</v>
      </c>
      <c r="X76" s="18">
        <v>1</v>
      </c>
      <c r="Y76" s="18">
        <v>1</v>
      </c>
      <c r="Z76" s="18"/>
      <c r="AA76" s="18"/>
      <c r="AB76" s="18">
        <v>1</v>
      </c>
      <c r="AC76" s="18">
        <v>2</v>
      </c>
      <c r="AD76" s="18"/>
      <c r="AE76" s="18"/>
      <c r="AF76" s="18"/>
      <c r="AG76" s="18"/>
      <c r="AH76" s="18"/>
      <c r="AI76" s="18">
        <v>1</v>
      </c>
      <c r="AJ76" s="18">
        <v>1</v>
      </c>
      <c r="AK76" s="18"/>
      <c r="AL76" s="18"/>
      <c r="AM76" s="18"/>
      <c r="AN76" s="18"/>
      <c r="AO76" s="62">
        <v>5900</v>
      </c>
    </row>
    <row r="77" spans="1:41" ht="15.95" customHeight="1" x14ac:dyDescent="0.15">
      <c r="A77" s="10" t="s">
        <v>61</v>
      </c>
      <c r="B77" s="10" t="s">
        <v>49</v>
      </c>
      <c r="C77" s="10" t="s">
        <v>153</v>
      </c>
      <c r="D77" s="71"/>
      <c r="E77" s="71"/>
      <c r="F77" s="19" t="s">
        <v>58</v>
      </c>
      <c r="G77" s="71"/>
      <c r="H77" s="68"/>
      <c r="I77" s="18">
        <v>45</v>
      </c>
      <c r="J77" s="18" t="s">
        <v>54</v>
      </c>
      <c r="K77" s="18" t="s">
        <v>54</v>
      </c>
      <c r="L77" s="18"/>
      <c r="M77" s="18"/>
      <c r="N77" s="18"/>
      <c r="O77" s="18"/>
      <c r="P77" s="18"/>
      <c r="Q77" s="18"/>
      <c r="R77" s="18" t="s">
        <v>54</v>
      </c>
      <c r="S77" s="18"/>
      <c r="T77" s="18" t="s">
        <v>54</v>
      </c>
      <c r="U77" s="18"/>
      <c r="V77" s="18"/>
      <c r="W77" s="18"/>
      <c r="X77" s="18" t="s">
        <v>54</v>
      </c>
      <c r="Y77" s="18"/>
      <c r="Z77" s="18"/>
      <c r="AA77" s="18"/>
      <c r="AB77" s="18"/>
      <c r="AC77" s="18" t="s">
        <v>54</v>
      </c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63"/>
    </row>
    <row r="78" spans="1:41" ht="15.95" customHeight="1" x14ac:dyDescent="0.15">
      <c r="A78" s="10" t="s">
        <v>48</v>
      </c>
      <c r="B78" s="10" t="s">
        <v>49</v>
      </c>
      <c r="C78" s="10" t="s">
        <v>153</v>
      </c>
      <c r="D78" s="71"/>
      <c r="E78" s="71"/>
      <c r="F78" s="20" t="s">
        <v>55</v>
      </c>
      <c r="G78" s="19" t="s">
        <v>69</v>
      </c>
      <c r="H78" s="21">
        <f>SUM(I78:AN78)</f>
        <v>50</v>
      </c>
      <c r="I78" s="18">
        <v>44</v>
      </c>
      <c r="J78" s="18" t="s">
        <v>54</v>
      </c>
      <c r="K78" s="18">
        <v>2</v>
      </c>
      <c r="L78" s="18"/>
      <c r="M78" s="18"/>
      <c r="N78" s="18"/>
      <c r="O78" s="18"/>
      <c r="P78" s="18"/>
      <c r="Q78" s="18">
        <v>1</v>
      </c>
      <c r="R78" s="18" t="s">
        <v>54</v>
      </c>
      <c r="S78" s="18">
        <v>1</v>
      </c>
      <c r="T78" s="18">
        <v>1</v>
      </c>
      <c r="U78" s="18"/>
      <c r="V78" s="18">
        <v>1</v>
      </c>
      <c r="W78" s="18"/>
      <c r="X78" s="18" t="s">
        <v>54</v>
      </c>
      <c r="Y78" s="18"/>
      <c r="Z78" s="18"/>
      <c r="AA78" s="18"/>
      <c r="AB78" s="18"/>
      <c r="AC78" s="18" t="s">
        <v>54</v>
      </c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9">
        <v>4000</v>
      </c>
    </row>
    <row r="79" spans="1:41" ht="15.95" customHeight="1" x14ac:dyDescent="0.15">
      <c r="A79" s="10" t="s">
        <v>48</v>
      </c>
      <c r="B79" s="10" t="s">
        <v>49</v>
      </c>
      <c r="C79" s="10" t="s">
        <v>162</v>
      </c>
      <c r="D79" s="71" t="s">
        <v>163</v>
      </c>
      <c r="E79" s="71" t="s">
        <v>164</v>
      </c>
      <c r="F79" s="20" t="s">
        <v>53</v>
      </c>
      <c r="G79" s="71" t="s">
        <v>69</v>
      </c>
      <c r="H79" s="65">
        <f>SUM(I79:AN80)</f>
        <v>43</v>
      </c>
      <c r="I79" s="18">
        <v>12</v>
      </c>
      <c r="J79" s="18" t="s">
        <v>54</v>
      </c>
      <c r="K79" s="18" t="s">
        <v>54</v>
      </c>
      <c r="L79" s="18"/>
      <c r="M79" s="18"/>
      <c r="N79" s="18"/>
      <c r="O79" s="18"/>
      <c r="P79" s="18"/>
      <c r="Q79" s="18"/>
      <c r="R79" s="18" t="s">
        <v>54</v>
      </c>
      <c r="S79" s="18"/>
      <c r="T79" s="18" t="s">
        <v>54</v>
      </c>
      <c r="U79" s="18"/>
      <c r="V79" s="18"/>
      <c r="W79" s="18"/>
      <c r="X79" s="18">
        <v>1</v>
      </c>
      <c r="Y79" s="18"/>
      <c r="Z79" s="18"/>
      <c r="AA79" s="18"/>
      <c r="AB79" s="18"/>
      <c r="AC79" s="18" t="s">
        <v>54</v>
      </c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62">
        <v>4000</v>
      </c>
    </row>
    <row r="80" spans="1:41" ht="15.95" customHeight="1" x14ac:dyDescent="0.15">
      <c r="A80" s="10" t="s">
        <v>48</v>
      </c>
      <c r="B80" s="10" t="s">
        <v>49</v>
      </c>
      <c r="C80" s="10" t="s">
        <v>162</v>
      </c>
      <c r="D80" s="71" t="s">
        <v>163</v>
      </c>
      <c r="E80" s="71" t="s">
        <v>164</v>
      </c>
      <c r="F80" s="20" t="s">
        <v>55</v>
      </c>
      <c r="G80" s="71"/>
      <c r="H80" s="67"/>
      <c r="I80" s="18">
        <v>30</v>
      </c>
      <c r="J80" s="18" t="s">
        <v>54</v>
      </c>
      <c r="K80" s="18" t="s">
        <v>54</v>
      </c>
      <c r="L80" s="18"/>
      <c r="M80" s="18"/>
      <c r="N80" s="18"/>
      <c r="O80" s="18"/>
      <c r="P80" s="18"/>
      <c r="Q80" s="18"/>
      <c r="R80" s="18" t="s">
        <v>54</v>
      </c>
      <c r="S80" s="18"/>
      <c r="T80" s="18" t="s">
        <v>54</v>
      </c>
      <c r="U80" s="18"/>
      <c r="V80" s="18"/>
      <c r="W80" s="18"/>
      <c r="X80" s="18"/>
      <c r="Y80" s="18"/>
      <c r="Z80" s="18"/>
      <c r="AA80" s="18"/>
      <c r="AB80" s="18"/>
      <c r="AC80" s="18" t="s">
        <v>54</v>
      </c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63"/>
    </row>
    <row r="81" spans="1:41" ht="15.95" customHeight="1" x14ac:dyDescent="0.15">
      <c r="A81" s="10" t="s">
        <v>48</v>
      </c>
      <c r="B81" s="10" t="s">
        <v>49</v>
      </c>
      <c r="C81" s="10" t="s">
        <v>162</v>
      </c>
      <c r="D81" s="62" t="s">
        <v>165</v>
      </c>
      <c r="E81" s="62" t="s">
        <v>166</v>
      </c>
      <c r="F81" s="20" t="s">
        <v>53</v>
      </c>
      <c r="G81" s="62" t="s">
        <v>69</v>
      </c>
      <c r="H81" s="65">
        <f>SUM(I81:AN84)</f>
        <v>42</v>
      </c>
      <c r="I81" s="18">
        <v>3</v>
      </c>
      <c r="J81" s="18" t="s">
        <v>54</v>
      </c>
      <c r="K81" s="18" t="s">
        <v>54</v>
      </c>
      <c r="L81" s="18">
        <v>1</v>
      </c>
      <c r="M81" s="18">
        <v>1</v>
      </c>
      <c r="N81" s="18"/>
      <c r="O81" s="18"/>
      <c r="P81" s="18"/>
      <c r="Q81" s="18"/>
      <c r="R81" s="18" t="s">
        <v>54</v>
      </c>
      <c r="S81" s="18">
        <v>1</v>
      </c>
      <c r="T81" s="18">
        <v>1</v>
      </c>
      <c r="U81" s="18"/>
      <c r="V81" s="18">
        <v>1</v>
      </c>
      <c r="W81" s="18">
        <v>1</v>
      </c>
      <c r="X81" s="18">
        <v>2</v>
      </c>
      <c r="Y81" s="18"/>
      <c r="Z81" s="18"/>
      <c r="AA81" s="18">
        <v>2</v>
      </c>
      <c r="AB81" s="18">
        <v>1</v>
      </c>
      <c r="AC81" s="18">
        <v>2</v>
      </c>
      <c r="AD81" s="18"/>
      <c r="AE81" s="18"/>
      <c r="AF81" s="18"/>
      <c r="AG81" s="18"/>
      <c r="AH81" s="18">
        <v>1</v>
      </c>
      <c r="AI81" s="18"/>
      <c r="AJ81" s="18"/>
      <c r="AK81" s="18"/>
      <c r="AL81" s="18">
        <v>1</v>
      </c>
      <c r="AM81" s="18"/>
      <c r="AN81" s="18"/>
      <c r="AO81" s="62">
        <v>4000</v>
      </c>
    </row>
    <row r="82" spans="1:41" ht="15.95" customHeight="1" x14ac:dyDescent="0.15">
      <c r="A82" s="10" t="s">
        <v>48</v>
      </c>
      <c r="B82" s="10" t="s">
        <v>49</v>
      </c>
      <c r="C82" s="10" t="s">
        <v>162</v>
      </c>
      <c r="D82" s="64" t="s">
        <v>165</v>
      </c>
      <c r="E82" s="64" t="s">
        <v>166</v>
      </c>
      <c r="F82" s="20" t="s">
        <v>55</v>
      </c>
      <c r="G82" s="64"/>
      <c r="H82" s="66"/>
      <c r="I82" s="18">
        <v>2</v>
      </c>
      <c r="J82" s="18" t="s">
        <v>54</v>
      </c>
      <c r="K82" s="18" t="s">
        <v>54</v>
      </c>
      <c r="L82" s="18"/>
      <c r="M82" s="18"/>
      <c r="N82" s="18"/>
      <c r="O82" s="18"/>
      <c r="P82" s="18">
        <v>1</v>
      </c>
      <c r="Q82" s="18"/>
      <c r="R82" s="18" t="s">
        <v>54</v>
      </c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64"/>
    </row>
    <row r="83" spans="1:41" ht="15.95" customHeight="1" x14ac:dyDescent="0.15">
      <c r="A83" s="10" t="s">
        <v>61</v>
      </c>
      <c r="B83" s="10" t="s">
        <v>49</v>
      </c>
      <c r="C83" s="10" t="s">
        <v>162</v>
      </c>
      <c r="D83" s="64" t="s">
        <v>165</v>
      </c>
      <c r="E83" s="64" t="s">
        <v>166</v>
      </c>
      <c r="F83" s="19" t="s">
        <v>58</v>
      </c>
      <c r="G83" s="64"/>
      <c r="H83" s="66"/>
      <c r="I83" s="18">
        <v>18</v>
      </c>
      <c r="J83" s="18" t="s">
        <v>54</v>
      </c>
      <c r="K83" s="18" t="s">
        <v>54</v>
      </c>
      <c r="L83" s="18"/>
      <c r="M83" s="18"/>
      <c r="N83" s="18"/>
      <c r="O83" s="18"/>
      <c r="P83" s="18"/>
      <c r="Q83" s="18"/>
      <c r="R83" s="18" t="s">
        <v>54</v>
      </c>
      <c r="S83" s="18"/>
      <c r="T83" s="18" t="s">
        <v>54</v>
      </c>
      <c r="U83" s="18"/>
      <c r="V83" s="18"/>
      <c r="W83" s="18"/>
      <c r="X83" s="18" t="s">
        <v>54</v>
      </c>
      <c r="Y83" s="18"/>
      <c r="Z83" s="18"/>
      <c r="AA83" s="18"/>
      <c r="AB83" s="18"/>
      <c r="AC83" s="18" t="s">
        <v>54</v>
      </c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63"/>
    </row>
    <row r="84" spans="1:41" ht="15.95" customHeight="1" x14ac:dyDescent="0.15">
      <c r="A84" s="10"/>
      <c r="B84" s="10"/>
      <c r="C84" s="10"/>
      <c r="D84" s="63"/>
      <c r="E84" s="63"/>
      <c r="F84" s="20" t="s">
        <v>53</v>
      </c>
      <c r="G84" s="63"/>
      <c r="H84" s="67"/>
      <c r="I84" s="18">
        <v>0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>
        <v>3</v>
      </c>
      <c r="AL84" s="18"/>
      <c r="AM84" s="18"/>
      <c r="AN84" s="18"/>
      <c r="AO84" s="23" t="s">
        <v>75</v>
      </c>
    </row>
    <row r="85" spans="1:41" ht="15.95" customHeight="1" x14ac:dyDescent="0.15">
      <c r="A85" s="10" t="s">
        <v>48</v>
      </c>
      <c r="B85" s="10" t="s">
        <v>49</v>
      </c>
      <c r="C85" s="10" t="s">
        <v>162</v>
      </c>
      <c r="D85" s="71" t="s">
        <v>167</v>
      </c>
      <c r="E85" s="71" t="s">
        <v>168</v>
      </c>
      <c r="F85" s="20" t="s">
        <v>53</v>
      </c>
      <c r="G85" s="71" t="s">
        <v>69</v>
      </c>
      <c r="H85" s="68">
        <f>SUM(I85:AN86)</f>
        <v>45</v>
      </c>
      <c r="I85" s="18">
        <v>17</v>
      </c>
      <c r="J85" s="18" t="s">
        <v>54</v>
      </c>
      <c r="K85" s="18" t="s">
        <v>54</v>
      </c>
      <c r="L85" s="18"/>
      <c r="M85" s="18"/>
      <c r="N85" s="18"/>
      <c r="O85" s="18"/>
      <c r="P85" s="18"/>
      <c r="Q85" s="18"/>
      <c r="R85" s="18" t="s">
        <v>54</v>
      </c>
      <c r="S85" s="18"/>
      <c r="T85" s="18">
        <v>1</v>
      </c>
      <c r="U85" s="18"/>
      <c r="V85" s="18">
        <v>1</v>
      </c>
      <c r="W85" s="18">
        <v>1</v>
      </c>
      <c r="X85" s="18" t="s">
        <v>54</v>
      </c>
      <c r="Y85" s="18"/>
      <c r="Z85" s="18"/>
      <c r="AA85" s="18"/>
      <c r="AB85" s="18"/>
      <c r="AC85" s="18" t="s">
        <v>54</v>
      </c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62">
        <v>4000</v>
      </c>
    </row>
    <row r="86" spans="1:41" ht="15.95" customHeight="1" x14ac:dyDescent="0.15">
      <c r="A86" s="10" t="s">
        <v>48</v>
      </c>
      <c r="B86" s="10" t="s">
        <v>49</v>
      </c>
      <c r="C86" s="10" t="s">
        <v>162</v>
      </c>
      <c r="D86" s="71" t="s">
        <v>167</v>
      </c>
      <c r="E86" s="71" t="s">
        <v>168</v>
      </c>
      <c r="F86" s="20" t="s">
        <v>55</v>
      </c>
      <c r="G86" s="71"/>
      <c r="H86" s="68"/>
      <c r="I86" s="18">
        <v>24</v>
      </c>
      <c r="J86" s="18" t="s">
        <v>54</v>
      </c>
      <c r="K86" s="18" t="s">
        <v>54</v>
      </c>
      <c r="L86" s="18">
        <v>1</v>
      </c>
      <c r="M86" s="18"/>
      <c r="N86" s="18"/>
      <c r="O86" s="18"/>
      <c r="P86" s="18"/>
      <c r="Q86" s="18"/>
      <c r="R86" s="18" t="s">
        <v>54</v>
      </c>
      <c r="S86" s="18"/>
      <c r="T86" s="18"/>
      <c r="U86" s="18"/>
      <c r="V86" s="18"/>
      <c r="W86" s="18"/>
      <c r="X86" s="18" t="s">
        <v>54</v>
      </c>
      <c r="Y86" s="18"/>
      <c r="Z86" s="18"/>
      <c r="AA86" s="18"/>
      <c r="AB86" s="18"/>
      <c r="AC86" s="18" t="s">
        <v>54</v>
      </c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63"/>
    </row>
    <row r="87" spans="1:41" ht="15.95" customHeight="1" x14ac:dyDescent="0.15">
      <c r="A87" s="10" t="s">
        <v>48</v>
      </c>
      <c r="B87" s="10" t="s">
        <v>49</v>
      </c>
      <c r="C87" s="10" t="s">
        <v>169</v>
      </c>
      <c r="D87" s="62" t="s">
        <v>170</v>
      </c>
      <c r="E87" s="62" t="s">
        <v>171</v>
      </c>
      <c r="F87" s="20" t="s">
        <v>55</v>
      </c>
      <c r="G87" s="19"/>
      <c r="H87" s="21">
        <f>SUM(I87:AN87)</f>
        <v>11</v>
      </c>
      <c r="I87" s="18">
        <v>0</v>
      </c>
      <c r="J87" s="18" t="s">
        <v>54</v>
      </c>
      <c r="K87" s="18" t="s">
        <v>54</v>
      </c>
      <c r="L87" s="18"/>
      <c r="M87" s="18"/>
      <c r="N87" s="18"/>
      <c r="O87" s="18"/>
      <c r="P87" s="18"/>
      <c r="Q87" s="18">
        <v>1</v>
      </c>
      <c r="R87" s="18" t="s">
        <v>54</v>
      </c>
      <c r="S87" s="18"/>
      <c r="T87" s="18">
        <v>2</v>
      </c>
      <c r="U87" s="18">
        <v>1</v>
      </c>
      <c r="V87" s="18"/>
      <c r="W87" s="18">
        <v>1</v>
      </c>
      <c r="X87" s="18" t="s">
        <v>54</v>
      </c>
      <c r="Y87" s="18">
        <v>2</v>
      </c>
      <c r="Z87" s="18"/>
      <c r="AA87" s="18"/>
      <c r="AB87" s="18"/>
      <c r="AC87" s="18">
        <v>2</v>
      </c>
      <c r="AD87" s="18">
        <v>1</v>
      </c>
      <c r="AE87" s="18"/>
      <c r="AF87" s="18"/>
      <c r="AG87" s="18"/>
      <c r="AH87" s="18"/>
      <c r="AI87" s="18"/>
      <c r="AJ87" s="18"/>
      <c r="AK87" s="18"/>
      <c r="AL87" s="18"/>
      <c r="AM87" s="18">
        <v>1</v>
      </c>
      <c r="AN87" s="18"/>
      <c r="AO87" s="62">
        <v>5900</v>
      </c>
    </row>
    <row r="88" spans="1:41" ht="14.25" x14ac:dyDescent="0.15">
      <c r="A88" s="10"/>
      <c r="B88" s="10"/>
      <c r="C88" s="10"/>
      <c r="D88" s="63"/>
      <c r="E88" s="63"/>
      <c r="F88" s="25" t="s">
        <v>278</v>
      </c>
      <c r="G88" s="19"/>
      <c r="H88" s="21">
        <f>SUM(I88:AN88)</f>
        <v>100</v>
      </c>
      <c r="I88" s="18">
        <v>100</v>
      </c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63"/>
    </row>
    <row r="89" spans="1:41" ht="15.95" customHeight="1" x14ac:dyDescent="0.15">
      <c r="A89" s="10" t="s">
        <v>48</v>
      </c>
      <c r="B89" s="10" t="s">
        <v>49</v>
      </c>
      <c r="C89" s="10" t="s">
        <v>169</v>
      </c>
      <c r="D89" s="19" t="s">
        <v>172</v>
      </c>
      <c r="E89" s="19" t="s">
        <v>173</v>
      </c>
      <c r="F89" s="20" t="s">
        <v>55</v>
      </c>
      <c r="G89" s="19" t="s">
        <v>69</v>
      </c>
      <c r="H89" s="21">
        <f>SUM(I89:AN89)</f>
        <v>167</v>
      </c>
      <c r="I89" s="18">
        <v>158</v>
      </c>
      <c r="J89" s="18" t="s">
        <v>54</v>
      </c>
      <c r="K89" s="18" t="s">
        <v>54</v>
      </c>
      <c r="L89" s="18"/>
      <c r="M89" s="18"/>
      <c r="N89" s="18"/>
      <c r="O89" s="18"/>
      <c r="P89" s="18">
        <v>1</v>
      </c>
      <c r="Q89" s="18"/>
      <c r="R89" s="18" t="s">
        <v>54</v>
      </c>
      <c r="S89" s="18"/>
      <c r="T89" s="18">
        <v>1</v>
      </c>
      <c r="U89" s="18"/>
      <c r="V89" s="18">
        <v>2</v>
      </c>
      <c r="W89" s="18"/>
      <c r="X89" s="18">
        <v>1</v>
      </c>
      <c r="Y89" s="18"/>
      <c r="Z89" s="18"/>
      <c r="AA89" s="18"/>
      <c r="AB89" s="18">
        <v>1</v>
      </c>
      <c r="AC89" s="18">
        <v>2</v>
      </c>
      <c r="AD89" s="18"/>
      <c r="AE89" s="18">
        <v>1</v>
      </c>
      <c r="AF89" s="18"/>
      <c r="AG89" s="18"/>
      <c r="AH89" s="18"/>
      <c r="AI89" s="18"/>
      <c r="AJ89" s="18"/>
      <c r="AK89" s="18"/>
      <c r="AL89" s="18"/>
      <c r="AM89" s="18"/>
      <c r="AN89" s="18"/>
      <c r="AO89" s="19">
        <v>4000</v>
      </c>
    </row>
    <row r="90" spans="1:41" ht="15.95" customHeight="1" x14ac:dyDescent="0.15">
      <c r="A90" s="10" t="s">
        <v>48</v>
      </c>
      <c r="B90" s="10" t="s">
        <v>49</v>
      </c>
      <c r="C90" s="10" t="s">
        <v>169</v>
      </c>
      <c r="D90" s="19" t="s">
        <v>174</v>
      </c>
      <c r="E90" s="19" t="s">
        <v>175</v>
      </c>
      <c r="F90" s="20" t="s">
        <v>55</v>
      </c>
      <c r="G90" s="19"/>
      <c r="H90" s="21">
        <f>SUM(I90:AN90)</f>
        <v>7</v>
      </c>
      <c r="I90" s="18">
        <v>0</v>
      </c>
      <c r="J90" s="18" t="s">
        <v>54</v>
      </c>
      <c r="K90" s="18" t="s">
        <v>54</v>
      </c>
      <c r="L90" s="18">
        <v>1</v>
      </c>
      <c r="M90" s="18"/>
      <c r="N90" s="18">
        <v>1</v>
      </c>
      <c r="O90" s="18"/>
      <c r="P90" s="18"/>
      <c r="Q90" s="18"/>
      <c r="R90" s="18" t="s">
        <v>54</v>
      </c>
      <c r="S90" s="18"/>
      <c r="T90" s="18">
        <v>2</v>
      </c>
      <c r="U90" s="18">
        <v>1</v>
      </c>
      <c r="V90" s="18"/>
      <c r="W90" s="18"/>
      <c r="X90" s="18" t="s">
        <v>54</v>
      </c>
      <c r="Y90" s="18"/>
      <c r="Z90" s="18"/>
      <c r="AA90" s="18"/>
      <c r="AB90" s="18"/>
      <c r="AC90" s="18">
        <v>2</v>
      </c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9">
        <v>5900</v>
      </c>
    </row>
    <row r="91" spans="1:41" ht="15.95" customHeight="1" x14ac:dyDescent="0.15">
      <c r="A91" s="10" t="s">
        <v>48</v>
      </c>
      <c r="B91" s="10" t="s">
        <v>49</v>
      </c>
      <c r="C91" s="10" t="s">
        <v>176</v>
      </c>
      <c r="D91" s="71" t="s">
        <v>177</v>
      </c>
      <c r="E91" s="71" t="s">
        <v>178</v>
      </c>
      <c r="F91" s="20" t="s">
        <v>53</v>
      </c>
      <c r="G91" s="71" t="s">
        <v>69</v>
      </c>
      <c r="H91" s="65">
        <f>SUM(I91:AN92)</f>
        <v>95</v>
      </c>
      <c r="I91" s="18">
        <v>55</v>
      </c>
      <c r="J91" s="18" t="s">
        <v>54</v>
      </c>
      <c r="K91" s="18">
        <v>1</v>
      </c>
      <c r="L91" s="18">
        <v>1</v>
      </c>
      <c r="M91" s="18"/>
      <c r="N91" s="18">
        <v>1</v>
      </c>
      <c r="O91" s="18">
        <v>1</v>
      </c>
      <c r="P91" s="18"/>
      <c r="Q91" s="18">
        <v>1</v>
      </c>
      <c r="R91" s="18">
        <v>2</v>
      </c>
      <c r="S91" s="18">
        <v>1</v>
      </c>
      <c r="T91" s="18">
        <v>1</v>
      </c>
      <c r="U91" s="18">
        <v>1</v>
      </c>
      <c r="V91" s="18">
        <v>2</v>
      </c>
      <c r="W91" s="18">
        <v>1</v>
      </c>
      <c r="X91" s="18">
        <v>1</v>
      </c>
      <c r="Y91" s="18"/>
      <c r="Z91" s="18"/>
      <c r="AA91" s="18"/>
      <c r="AB91" s="18">
        <v>1</v>
      </c>
      <c r="AC91" s="18">
        <v>2</v>
      </c>
      <c r="AD91" s="18">
        <v>1</v>
      </c>
      <c r="AE91" s="18"/>
      <c r="AF91" s="18"/>
      <c r="AG91" s="18">
        <v>1</v>
      </c>
      <c r="AH91" s="18"/>
      <c r="AI91" s="18"/>
      <c r="AJ91" s="18"/>
      <c r="AK91" s="18"/>
      <c r="AL91" s="18"/>
      <c r="AM91" s="18">
        <v>1</v>
      </c>
      <c r="AN91" s="18"/>
      <c r="AO91" s="62">
        <v>4000</v>
      </c>
    </row>
    <row r="92" spans="1:41" ht="15.95" customHeight="1" x14ac:dyDescent="0.15">
      <c r="A92" s="10" t="s">
        <v>48</v>
      </c>
      <c r="B92" s="10" t="s">
        <v>49</v>
      </c>
      <c r="C92" s="10" t="s">
        <v>176</v>
      </c>
      <c r="D92" s="71" t="s">
        <v>177</v>
      </c>
      <c r="E92" s="71" t="s">
        <v>178</v>
      </c>
      <c r="F92" s="20" t="s">
        <v>55</v>
      </c>
      <c r="G92" s="71"/>
      <c r="H92" s="67"/>
      <c r="I92" s="18">
        <v>20</v>
      </c>
      <c r="J92" s="18" t="s">
        <v>54</v>
      </c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63"/>
    </row>
    <row r="93" spans="1:41" ht="15.95" customHeight="1" x14ac:dyDescent="0.15">
      <c r="A93" s="10" t="s">
        <v>179</v>
      </c>
      <c r="B93" s="10" t="s">
        <v>49</v>
      </c>
      <c r="C93" s="10" t="s">
        <v>100</v>
      </c>
      <c r="D93" s="71" t="s">
        <v>180</v>
      </c>
      <c r="E93" s="71"/>
      <c r="F93" s="71"/>
      <c r="G93" s="71"/>
      <c r="H93" s="18">
        <v>6</v>
      </c>
      <c r="I93" s="18"/>
      <c r="J93" s="18" t="s">
        <v>54</v>
      </c>
      <c r="K93" s="18" t="s">
        <v>54</v>
      </c>
      <c r="L93" s="18"/>
      <c r="M93" s="18"/>
      <c r="N93" s="18"/>
      <c r="O93" s="18"/>
      <c r="P93" s="18"/>
      <c r="Q93" s="18"/>
      <c r="R93" s="18" t="s">
        <v>54</v>
      </c>
      <c r="S93" s="18"/>
      <c r="T93" s="18" t="s">
        <v>54</v>
      </c>
      <c r="U93" s="18"/>
      <c r="V93" s="18"/>
      <c r="W93" s="18"/>
      <c r="X93" s="18" t="s">
        <v>54</v>
      </c>
      <c r="Y93" s="18"/>
      <c r="Z93" s="18"/>
      <c r="AA93" s="18"/>
      <c r="AB93" s="18"/>
      <c r="AC93" s="18" t="s">
        <v>54</v>
      </c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>
        <v>6</v>
      </c>
      <c r="AO93" s="16"/>
    </row>
    <row r="94" spans="1:41" ht="113.25" customHeight="1" x14ac:dyDescent="0.15">
      <c r="D94" s="78" t="s">
        <v>181</v>
      </c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</row>
    <row r="95" spans="1:41" ht="19.5" customHeight="1" x14ac:dyDescent="0.15">
      <c r="D95" s="80" t="s">
        <v>182</v>
      </c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</row>
  </sheetData>
  <sheetProtection algorithmName="SHA-512" hashValue="PWCqpPuMLVophf7xDwYYiE3Fjk0m8hFWqaGNBbfRSJDxdKF64HeHXsJIPq1ZbElLl/Gp8aE7gVMTUizkB6p4oA==" saltValue="OXEVAVhphKjtSuvIHij9QA==" spinCount="100000" sheet="1" scenarios="1" formatCells="0" formatColumns="0" formatRows="0" insertColumns="0" insertRows="0" insertHyperlinks="0" deleteColumns="0" deleteRows="0"/>
  <sortState xmlns:xlrd2="http://schemas.microsoft.com/office/spreadsheetml/2017/richdata2" ref="A3:AN93">
    <sortCondition ref="C3:C93"/>
    <sortCondition descending="1" ref="E3:E93"/>
    <sortCondition descending="1" ref="F3:F93"/>
  </sortState>
  <mergeCells count="156">
    <mergeCell ref="D93:G93"/>
    <mergeCell ref="D94:AO94"/>
    <mergeCell ref="D95:AO95"/>
    <mergeCell ref="D1:D2"/>
    <mergeCell ref="D3:D4"/>
    <mergeCell ref="D5:D7"/>
    <mergeCell ref="D8:D10"/>
    <mergeCell ref="D11:D13"/>
    <mergeCell ref="D14:D15"/>
    <mergeCell ref="D17:D18"/>
    <mergeCell ref="D19:D23"/>
    <mergeCell ref="D24:D26"/>
    <mergeCell ref="D27:D28"/>
    <mergeCell ref="D29:D30"/>
    <mergeCell ref="D31:D32"/>
    <mergeCell ref="D33:D34"/>
    <mergeCell ref="D35:D36"/>
    <mergeCell ref="D37:D38"/>
    <mergeCell ref="D43:D44"/>
    <mergeCell ref="D45:D46"/>
    <mergeCell ref="D53:D54"/>
    <mergeCell ref="D55:D57"/>
    <mergeCell ref="D58:D59"/>
    <mergeCell ref="D60:D61"/>
    <mergeCell ref="D63:D64"/>
    <mergeCell ref="D65:D67"/>
    <mergeCell ref="D72:D73"/>
    <mergeCell ref="D76:D78"/>
    <mergeCell ref="D79:D80"/>
    <mergeCell ref="D81:D84"/>
    <mergeCell ref="D85:D86"/>
    <mergeCell ref="D87:D88"/>
    <mergeCell ref="D91:D92"/>
    <mergeCell ref="E1:E2"/>
    <mergeCell ref="E3:E4"/>
    <mergeCell ref="E5:E7"/>
    <mergeCell ref="E8:E10"/>
    <mergeCell ref="E11:E13"/>
    <mergeCell ref="E14:E15"/>
    <mergeCell ref="E17:E18"/>
    <mergeCell ref="E19:E23"/>
    <mergeCell ref="E24:E26"/>
    <mergeCell ref="E27:E28"/>
    <mergeCell ref="E29:E30"/>
    <mergeCell ref="E31:E32"/>
    <mergeCell ref="E33:E34"/>
    <mergeCell ref="E35:E36"/>
    <mergeCell ref="E37:E38"/>
    <mergeCell ref="E43:E44"/>
    <mergeCell ref="E45:E46"/>
    <mergeCell ref="E51:E52"/>
    <mergeCell ref="E53:E54"/>
    <mergeCell ref="E55:E57"/>
    <mergeCell ref="E58:E59"/>
    <mergeCell ref="E60:E61"/>
    <mergeCell ref="E63:E64"/>
    <mergeCell ref="E65:E67"/>
    <mergeCell ref="E72:E73"/>
    <mergeCell ref="E76:E78"/>
    <mergeCell ref="E79:E80"/>
    <mergeCell ref="E81:E84"/>
    <mergeCell ref="E85:E86"/>
    <mergeCell ref="E87:E88"/>
    <mergeCell ref="E91:E92"/>
    <mergeCell ref="F1:F2"/>
    <mergeCell ref="G1:G2"/>
    <mergeCell ref="G3:G4"/>
    <mergeCell ref="G5:G7"/>
    <mergeCell ref="G8:G10"/>
    <mergeCell ref="G11:G13"/>
    <mergeCell ref="G14:G15"/>
    <mergeCell ref="G17:G18"/>
    <mergeCell ref="G19:G23"/>
    <mergeCell ref="G24:G26"/>
    <mergeCell ref="G27:G28"/>
    <mergeCell ref="G29:G30"/>
    <mergeCell ref="G31:G32"/>
    <mergeCell ref="G33:G34"/>
    <mergeCell ref="G35:G36"/>
    <mergeCell ref="G37:G38"/>
    <mergeCell ref="G43:G44"/>
    <mergeCell ref="G45:G46"/>
    <mergeCell ref="G51:G52"/>
    <mergeCell ref="G53:G54"/>
    <mergeCell ref="G55:G57"/>
    <mergeCell ref="G58:G59"/>
    <mergeCell ref="G60:G61"/>
    <mergeCell ref="G63:G64"/>
    <mergeCell ref="G65:G67"/>
    <mergeCell ref="G72:G73"/>
    <mergeCell ref="G76:G77"/>
    <mergeCell ref="G79:G80"/>
    <mergeCell ref="G81:G84"/>
    <mergeCell ref="G85:G86"/>
    <mergeCell ref="G91:G92"/>
    <mergeCell ref="H3:H4"/>
    <mergeCell ref="H5:H7"/>
    <mergeCell ref="H8:H10"/>
    <mergeCell ref="H11:H13"/>
    <mergeCell ref="H14:H15"/>
    <mergeCell ref="H17:H18"/>
    <mergeCell ref="H19:H23"/>
    <mergeCell ref="H24:H26"/>
    <mergeCell ref="H27:H28"/>
    <mergeCell ref="H29:H30"/>
    <mergeCell ref="H31:H32"/>
    <mergeCell ref="H33:H34"/>
    <mergeCell ref="H35:H36"/>
    <mergeCell ref="H37:H38"/>
    <mergeCell ref="H43:H44"/>
    <mergeCell ref="H45:H46"/>
    <mergeCell ref="H51:H52"/>
    <mergeCell ref="H53:H54"/>
    <mergeCell ref="H55:H57"/>
    <mergeCell ref="H58:H59"/>
    <mergeCell ref="H60:H61"/>
    <mergeCell ref="H63:H64"/>
    <mergeCell ref="H65:H67"/>
    <mergeCell ref="H72:H73"/>
    <mergeCell ref="H76:H77"/>
    <mergeCell ref="H79:H80"/>
    <mergeCell ref="H81:H84"/>
    <mergeCell ref="H85:H86"/>
    <mergeCell ref="H91:H92"/>
    <mergeCell ref="AO1:AO2"/>
    <mergeCell ref="AO3:AO4"/>
    <mergeCell ref="AO5:AO7"/>
    <mergeCell ref="AO8:AO10"/>
    <mergeCell ref="AO11:AO13"/>
    <mergeCell ref="AO14:AO15"/>
    <mergeCell ref="AO17:AO18"/>
    <mergeCell ref="AO19:AO21"/>
    <mergeCell ref="AO22:AO23"/>
    <mergeCell ref="AO24:AO26"/>
    <mergeCell ref="AO27:AO28"/>
    <mergeCell ref="AO29:AO30"/>
    <mergeCell ref="AO31:AO32"/>
    <mergeCell ref="AO33:AO34"/>
    <mergeCell ref="AO35:AO36"/>
    <mergeCell ref="AO37:AO38"/>
    <mergeCell ref="AO43:AO44"/>
    <mergeCell ref="AO76:AO77"/>
    <mergeCell ref="AO79:AO80"/>
    <mergeCell ref="AO81:AO83"/>
    <mergeCell ref="AO85:AO86"/>
    <mergeCell ref="AO87:AO88"/>
    <mergeCell ref="AO91:AO92"/>
    <mergeCell ref="AO45:AO46"/>
    <mergeCell ref="AO51:AO52"/>
    <mergeCell ref="AO53:AO54"/>
    <mergeCell ref="AO55:AO57"/>
    <mergeCell ref="AO58:AO59"/>
    <mergeCell ref="AO60:AO61"/>
    <mergeCell ref="AO63:AO64"/>
    <mergeCell ref="AO65:AO67"/>
    <mergeCell ref="AO72:AO73"/>
  </mergeCells>
  <phoneticPr fontId="19" type="noConversion"/>
  <conditionalFormatting sqref="H8:H10 H14:H16 H24:H26 H40 H53:H57 H79:H83 H89:H92">
    <cfRule type="cellIs" dxfId="11" priority="4" operator="lessThan">
      <formula>0</formula>
    </cfRule>
  </conditionalFormatting>
  <conditionalFormatting sqref="H2:AN2">
    <cfRule type="expression" dxfId="10" priority="6">
      <formula>MOD(ROW(),2)</formula>
    </cfRule>
  </conditionalFormatting>
  <conditionalFormatting sqref="H8:AN8 H14:AN14 H16:AN16 H24:AN24 H40:AN40 H53:AN53 H55:AN55 H79:AN79 H81:AN81 H89:AN91 I3:AN7 I9:AN13 I15:AN15 I17:AN23 I25:AN39 I41:AN52 I54:AN54 I56:AN78 I80:AN80 I82:AN88 I92:AN92 H93:AN93">
    <cfRule type="expression" dxfId="9" priority="5">
      <formula>MOD(ROW(),2)</formula>
    </cfRule>
  </conditionalFormatting>
  <conditionalFormatting sqref="AO3 AO5 AO8 AO11 AO14 AO16:AO17 AO19 AO24 AO27 AO29 AO31 AO33 AO35 AO37 AO39:AO43 AO45 AO47:AO51 AO53 AO55 AO58 AO60 AO62:AO63 AO65 AO68:AO72 AO74:AO76 AO81 AO85 AO87 AO89:AO91 AO93">
    <cfRule type="expression" dxfId="8" priority="2">
      <formula>MOD(ROW(),2)</formula>
    </cfRule>
  </conditionalFormatting>
  <conditionalFormatting sqref="AO22 AO78:AO79">
    <cfRule type="expression" dxfId="7" priority="7">
      <formula>MOD(ROW(),2)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33"/>
  <sheetViews>
    <sheetView workbookViewId="0">
      <pane ySplit="1" topLeftCell="A2" activePane="bottomLeft" state="frozen"/>
      <selection pane="bottomLeft" activeCell="D5" sqref="D5"/>
    </sheetView>
  </sheetViews>
  <sheetFormatPr defaultColWidth="9" defaultRowHeight="13.5" x14ac:dyDescent="0.15"/>
  <cols>
    <col min="1" max="1" width="17.75" style="4" customWidth="1"/>
    <col min="2" max="2" width="8.625" style="4" customWidth="1"/>
    <col min="3" max="3" width="9.25" style="4" customWidth="1"/>
    <col min="4" max="4" width="5.75" style="4" customWidth="1"/>
    <col min="5" max="251" width="9" style="4"/>
    <col min="252" max="252" width="20" style="4" customWidth="1"/>
    <col min="253" max="253" width="8.875" style="4" customWidth="1"/>
    <col min="254" max="254" width="17.75" style="4" customWidth="1"/>
    <col min="255" max="255" width="6.75" style="4" customWidth="1"/>
    <col min="256" max="256" width="9.25" style="4" customWidth="1"/>
    <col min="257" max="257" width="5.875" style="4" customWidth="1"/>
    <col min="258" max="258" width="10.625" style="4" customWidth="1"/>
    <col min="259" max="507" width="9" style="4"/>
    <col min="508" max="508" width="20" style="4" customWidth="1"/>
    <col min="509" max="509" width="8.875" style="4" customWidth="1"/>
    <col min="510" max="510" width="17.75" style="4" customWidth="1"/>
    <col min="511" max="511" width="6.75" style="4" customWidth="1"/>
    <col min="512" max="512" width="9.25" style="4" customWidth="1"/>
    <col min="513" max="513" width="5.875" style="4" customWidth="1"/>
    <col min="514" max="514" width="10.625" style="4" customWidth="1"/>
    <col min="515" max="763" width="9" style="4"/>
    <col min="764" max="764" width="20" style="4" customWidth="1"/>
    <col min="765" max="765" width="8.875" style="4" customWidth="1"/>
    <col min="766" max="766" width="17.75" style="4" customWidth="1"/>
    <col min="767" max="767" width="6.75" style="4" customWidth="1"/>
    <col min="768" max="768" width="9.25" style="4" customWidth="1"/>
    <col min="769" max="769" width="5.875" style="4" customWidth="1"/>
    <col min="770" max="770" width="10.625" style="4" customWidth="1"/>
    <col min="771" max="1019" width="9" style="4"/>
    <col min="1020" max="1020" width="20" style="4" customWidth="1"/>
    <col min="1021" max="1021" width="8.875" style="4" customWidth="1"/>
    <col min="1022" max="1022" width="17.75" style="4" customWidth="1"/>
    <col min="1023" max="1023" width="6.75" style="4" customWidth="1"/>
    <col min="1024" max="1024" width="9.25" style="4" customWidth="1"/>
    <col min="1025" max="1025" width="5.875" style="4" customWidth="1"/>
    <col min="1026" max="1026" width="10.625" style="4" customWidth="1"/>
    <col min="1027" max="1275" width="9" style="4"/>
    <col min="1276" max="1276" width="20" style="4" customWidth="1"/>
    <col min="1277" max="1277" width="8.875" style="4" customWidth="1"/>
    <col min="1278" max="1278" width="17.75" style="4" customWidth="1"/>
    <col min="1279" max="1279" width="6.75" style="4" customWidth="1"/>
    <col min="1280" max="1280" width="9.25" style="4" customWidth="1"/>
    <col min="1281" max="1281" width="5.875" style="4" customWidth="1"/>
    <col min="1282" max="1282" width="10.625" style="4" customWidth="1"/>
    <col min="1283" max="1531" width="9" style="4"/>
    <col min="1532" max="1532" width="20" style="4" customWidth="1"/>
    <col min="1533" max="1533" width="8.875" style="4" customWidth="1"/>
    <col min="1534" max="1534" width="17.75" style="4" customWidth="1"/>
    <col min="1535" max="1535" width="6.75" style="4" customWidth="1"/>
    <col min="1536" max="1536" width="9.25" style="4" customWidth="1"/>
    <col min="1537" max="1537" width="5.875" style="4" customWidth="1"/>
    <col min="1538" max="1538" width="10.625" style="4" customWidth="1"/>
    <col min="1539" max="1787" width="9" style="4"/>
    <col min="1788" max="1788" width="20" style="4" customWidth="1"/>
    <col min="1789" max="1789" width="8.875" style="4" customWidth="1"/>
    <col min="1790" max="1790" width="17.75" style="4" customWidth="1"/>
    <col min="1791" max="1791" width="6.75" style="4" customWidth="1"/>
    <col min="1792" max="1792" width="9.25" style="4" customWidth="1"/>
    <col min="1793" max="1793" width="5.875" style="4" customWidth="1"/>
    <col min="1794" max="1794" width="10.625" style="4" customWidth="1"/>
    <col min="1795" max="2043" width="9" style="4"/>
    <col min="2044" max="2044" width="20" style="4" customWidth="1"/>
    <col min="2045" max="2045" width="8.875" style="4" customWidth="1"/>
    <col min="2046" max="2046" width="17.75" style="4" customWidth="1"/>
    <col min="2047" max="2047" width="6.75" style="4" customWidth="1"/>
    <col min="2048" max="2048" width="9.25" style="4" customWidth="1"/>
    <col min="2049" max="2049" width="5.875" style="4" customWidth="1"/>
    <col min="2050" max="2050" width="10.625" style="4" customWidth="1"/>
    <col min="2051" max="2299" width="9" style="4"/>
    <col min="2300" max="2300" width="20" style="4" customWidth="1"/>
    <col min="2301" max="2301" width="8.875" style="4" customWidth="1"/>
    <col min="2302" max="2302" width="17.75" style="4" customWidth="1"/>
    <col min="2303" max="2303" width="6.75" style="4" customWidth="1"/>
    <col min="2304" max="2304" width="9.25" style="4" customWidth="1"/>
    <col min="2305" max="2305" width="5.875" style="4" customWidth="1"/>
    <col min="2306" max="2306" width="10.625" style="4" customWidth="1"/>
    <col min="2307" max="2555" width="9" style="4"/>
    <col min="2556" max="2556" width="20" style="4" customWidth="1"/>
    <col min="2557" max="2557" width="8.875" style="4" customWidth="1"/>
    <col min="2558" max="2558" width="17.75" style="4" customWidth="1"/>
    <col min="2559" max="2559" width="6.75" style="4" customWidth="1"/>
    <col min="2560" max="2560" width="9.25" style="4" customWidth="1"/>
    <col min="2561" max="2561" width="5.875" style="4" customWidth="1"/>
    <col min="2562" max="2562" width="10.625" style="4" customWidth="1"/>
    <col min="2563" max="2811" width="9" style="4"/>
    <col min="2812" max="2812" width="20" style="4" customWidth="1"/>
    <col min="2813" max="2813" width="8.875" style="4" customWidth="1"/>
    <col min="2814" max="2814" width="17.75" style="4" customWidth="1"/>
    <col min="2815" max="2815" width="6.75" style="4" customWidth="1"/>
    <col min="2816" max="2816" width="9.25" style="4" customWidth="1"/>
    <col min="2817" max="2817" width="5.875" style="4" customWidth="1"/>
    <col min="2818" max="2818" width="10.625" style="4" customWidth="1"/>
    <col min="2819" max="3067" width="9" style="4"/>
    <col min="3068" max="3068" width="20" style="4" customWidth="1"/>
    <col min="3069" max="3069" width="8.875" style="4" customWidth="1"/>
    <col min="3070" max="3070" width="17.75" style="4" customWidth="1"/>
    <col min="3071" max="3071" width="6.75" style="4" customWidth="1"/>
    <col min="3072" max="3072" width="9.25" style="4" customWidth="1"/>
    <col min="3073" max="3073" width="5.875" style="4" customWidth="1"/>
    <col min="3074" max="3074" width="10.625" style="4" customWidth="1"/>
    <col min="3075" max="3323" width="9" style="4"/>
    <col min="3324" max="3324" width="20" style="4" customWidth="1"/>
    <col min="3325" max="3325" width="8.875" style="4" customWidth="1"/>
    <col min="3326" max="3326" width="17.75" style="4" customWidth="1"/>
    <col min="3327" max="3327" width="6.75" style="4" customWidth="1"/>
    <col min="3328" max="3328" width="9.25" style="4" customWidth="1"/>
    <col min="3329" max="3329" width="5.875" style="4" customWidth="1"/>
    <col min="3330" max="3330" width="10.625" style="4" customWidth="1"/>
    <col min="3331" max="3579" width="9" style="4"/>
    <col min="3580" max="3580" width="20" style="4" customWidth="1"/>
    <col min="3581" max="3581" width="8.875" style="4" customWidth="1"/>
    <col min="3582" max="3582" width="17.75" style="4" customWidth="1"/>
    <col min="3583" max="3583" width="6.75" style="4" customWidth="1"/>
    <col min="3584" max="3584" width="9.25" style="4" customWidth="1"/>
    <col min="3585" max="3585" width="5.875" style="4" customWidth="1"/>
    <col min="3586" max="3586" width="10.625" style="4" customWidth="1"/>
    <col min="3587" max="3835" width="9" style="4"/>
    <col min="3836" max="3836" width="20" style="4" customWidth="1"/>
    <col min="3837" max="3837" width="8.875" style="4" customWidth="1"/>
    <col min="3838" max="3838" width="17.75" style="4" customWidth="1"/>
    <col min="3839" max="3839" width="6.75" style="4" customWidth="1"/>
    <col min="3840" max="3840" width="9.25" style="4" customWidth="1"/>
    <col min="3841" max="3841" width="5.875" style="4" customWidth="1"/>
    <col min="3842" max="3842" width="10.625" style="4" customWidth="1"/>
    <col min="3843" max="4091" width="9" style="4"/>
    <col min="4092" max="4092" width="20" style="4" customWidth="1"/>
    <col min="4093" max="4093" width="8.875" style="4" customWidth="1"/>
    <col min="4094" max="4094" width="17.75" style="4" customWidth="1"/>
    <col min="4095" max="4095" width="6.75" style="4" customWidth="1"/>
    <col min="4096" max="4096" width="9.25" style="4" customWidth="1"/>
    <col min="4097" max="4097" width="5.875" style="4" customWidth="1"/>
    <col min="4098" max="4098" width="10.625" style="4" customWidth="1"/>
    <col min="4099" max="4347" width="9" style="4"/>
    <col min="4348" max="4348" width="20" style="4" customWidth="1"/>
    <col min="4349" max="4349" width="8.875" style="4" customWidth="1"/>
    <col min="4350" max="4350" width="17.75" style="4" customWidth="1"/>
    <col min="4351" max="4351" width="6.75" style="4" customWidth="1"/>
    <col min="4352" max="4352" width="9.25" style="4" customWidth="1"/>
    <col min="4353" max="4353" width="5.875" style="4" customWidth="1"/>
    <col min="4354" max="4354" width="10.625" style="4" customWidth="1"/>
    <col min="4355" max="4603" width="9" style="4"/>
    <col min="4604" max="4604" width="20" style="4" customWidth="1"/>
    <col min="4605" max="4605" width="8.875" style="4" customWidth="1"/>
    <col min="4606" max="4606" width="17.75" style="4" customWidth="1"/>
    <col min="4607" max="4607" width="6.75" style="4" customWidth="1"/>
    <col min="4608" max="4608" width="9.25" style="4" customWidth="1"/>
    <col min="4609" max="4609" width="5.875" style="4" customWidth="1"/>
    <col min="4610" max="4610" width="10.625" style="4" customWidth="1"/>
    <col min="4611" max="4859" width="9" style="4"/>
    <col min="4860" max="4860" width="20" style="4" customWidth="1"/>
    <col min="4861" max="4861" width="8.875" style="4" customWidth="1"/>
    <col min="4862" max="4862" width="17.75" style="4" customWidth="1"/>
    <col min="4863" max="4863" width="6.75" style="4" customWidth="1"/>
    <col min="4864" max="4864" width="9.25" style="4" customWidth="1"/>
    <col min="4865" max="4865" width="5.875" style="4" customWidth="1"/>
    <col min="4866" max="4866" width="10.625" style="4" customWidth="1"/>
    <col min="4867" max="5115" width="9" style="4"/>
    <col min="5116" max="5116" width="20" style="4" customWidth="1"/>
    <col min="5117" max="5117" width="8.875" style="4" customWidth="1"/>
    <col min="5118" max="5118" width="17.75" style="4" customWidth="1"/>
    <col min="5119" max="5119" width="6.75" style="4" customWidth="1"/>
    <col min="5120" max="5120" width="9.25" style="4" customWidth="1"/>
    <col min="5121" max="5121" width="5.875" style="4" customWidth="1"/>
    <col min="5122" max="5122" width="10.625" style="4" customWidth="1"/>
    <col min="5123" max="5371" width="9" style="4"/>
    <col min="5372" max="5372" width="20" style="4" customWidth="1"/>
    <col min="5373" max="5373" width="8.875" style="4" customWidth="1"/>
    <col min="5374" max="5374" width="17.75" style="4" customWidth="1"/>
    <col min="5375" max="5375" width="6.75" style="4" customWidth="1"/>
    <col min="5376" max="5376" width="9.25" style="4" customWidth="1"/>
    <col min="5377" max="5377" width="5.875" style="4" customWidth="1"/>
    <col min="5378" max="5378" width="10.625" style="4" customWidth="1"/>
    <col min="5379" max="5627" width="9" style="4"/>
    <col min="5628" max="5628" width="20" style="4" customWidth="1"/>
    <col min="5629" max="5629" width="8.875" style="4" customWidth="1"/>
    <col min="5630" max="5630" width="17.75" style="4" customWidth="1"/>
    <col min="5631" max="5631" width="6.75" style="4" customWidth="1"/>
    <col min="5632" max="5632" width="9.25" style="4" customWidth="1"/>
    <col min="5633" max="5633" width="5.875" style="4" customWidth="1"/>
    <col min="5634" max="5634" width="10.625" style="4" customWidth="1"/>
    <col min="5635" max="5883" width="9" style="4"/>
    <col min="5884" max="5884" width="20" style="4" customWidth="1"/>
    <col min="5885" max="5885" width="8.875" style="4" customWidth="1"/>
    <col min="5886" max="5886" width="17.75" style="4" customWidth="1"/>
    <col min="5887" max="5887" width="6.75" style="4" customWidth="1"/>
    <col min="5888" max="5888" width="9.25" style="4" customWidth="1"/>
    <col min="5889" max="5889" width="5.875" style="4" customWidth="1"/>
    <col min="5890" max="5890" width="10.625" style="4" customWidth="1"/>
    <col min="5891" max="6139" width="9" style="4"/>
    <col min="6140" max="6140" width="20" style="4" customWidth="1"/>
    <col min="6141" max="6141" width="8.875" style="4" customWidth="1"/>
    <col min="6142" max="6142" width="17.75" style="4" customWidth="1"/>
    <col min="6143" max="6143" width="6.75" style="4" customWidth="1"/>
    <col min="6144" max="6144" width="9.25" style="4" customWidth="1"/>
    <col min="6145" max="6145" width="5.875" style="4" customWidth="1"/>
    <col min="6146" max="6146" width="10.625" style="4" customWidth="1"/>
    <col min="6147" max="6395" width="9" style="4"/>
    <col min="6396" max="6396" width="20" style="4" customWidth="1"/>
    <col min="6397" max="6397" width="8.875" style="4" customWidth="1"/>
    <col min="6398" max="6398" width="17.75" style="4" customWidth="1"/>
    <col min="6399" max="6399" width="6.75" style="4" customWidth="1"/>
    <col min="6400" max="6400" width="9.25" style="4" customWidth="1"/>
    <col min="6401" max="6401" width="5.875" style="4" customWidth="1"/>
    <col min="6402" max="6402" width="10.625" style="4" customWidth="1"/>
    <col min="6403" max="6651" width="9" style="4"/>
    <col min="6652" max="6652" width="20" style="4" customWidth="1"/>
    <col min="6653" max="6653" width="8.875" style="4" customWidth="1"/>
    <col min="6654" max="6654" width="17.75" style="4" customWidth="1"/>
    <col min="6655" max="6655" width="6.75" style="4" customWidth="1"/>
    <col min="6656" max="6656" width="9.25" style="4" customWidth="1"/>
    <col min="6657" max="6657" width="5.875" style="4" customWidth="1"/>
    <col min="6658" max="6658" width="10.625" style="4" customWidth="1"/>
    <col min="6659" max="6907" width="9" style="4"/>
    <col min="6908" max="6908" width="20" style="4" customWidth="1"/>
    <col min="6909" max="6909" width="8.875" style="4" customWidth="1"/>
    <col min="6910" max="6910" width="17.75" style="4" customWidth="1"/>
    <col min="6911" max="6911" width="6.75" style="4" customWidth="1"/>
    <col min="6912" max="6912" width="9.25" style="4" customWidth="1"/>
    <col min="6913" max="6913" width="5.875" style="4" customWidth="1"/>
    <col min="6914" max="6914" width="10.625" style="4" customWidth="1"/>
    <col min="6915" max="7163" width="9" style="4"/>
    <col min="7164" max="7164" width="20" style="4" customWidth="1"/>
    <col min="7165" max="7165" width="8.875" style="4" customWidth="1"/>
    <col min="7166" max="7166" width="17.75" style="4" customWidth="1"/>
    <col min="7167" max="7167" width="6.75" style="4" customWidth="1"/>
    <col min="7168" max="7168" width="9.25" style="4" customWidth="1"/>
    <col min="7169" max="7169" width="5.875" style="4" customWidth="1"/>
    <col min="7170" max="7170" width="10.625" style="4" customWidth="1"/>
    <col min="7171" max="7419" width="9" style="4"/>
    <col min="7420" max="7420" width="20" style="4" customWidth="1"/>
    <col min="7421" max="7421" width="8.875" style="4" customWidth="1"/>
    <col min="7422" max="7422" width="17.75" style="4" customWidth="1"/>
    <col min="7423" max="7423" width="6.75" style="4" customWidth="1"/>
    <col min="7424" max="7424" width="9.25" style="4" customWidth="1"/>
    <col min="7425" max="7425" width="5.875" style="4" customWidth="1"/>
    <col min="7426" max="7426" width="10.625" style="4" customWidth="1"/>
    <col min="7427" max="7675" width="9" style="4"/>
    <col min="7676" max="7676" width="20" style="4" customWidth="1"/>
    <col min="7677" max="7677" width="8.875" style="4" customWidth="1"/>
    <col min="7678" max="7678" width="17.75" style="4" customWidth="1"/>
    <col min="7679" max="7679" width="6.75" style="4" customWidth="1"/>
    <col min="7680" max="7680" width="9.25" style="4" customWidth="1"/>
    <col min="7681" max="7681" width="5.875" style="4" customWidth="1"/>
    <col min="7682" max="7682" width="10.625" style="4" customWidth="1"/>
    <col min="7683" max="7931" width="9" style="4"/>
    <col min="7932" max="7932" width="20" style="4" customWidth="1"/>
    <col min="7933" max="7933" width="8.875" style="4" customWidth="1"/>
    <col min="7934" max="7934" width="17.75" style="4" customWidth="1"/>
    <col min="7935" max="7935" width="6.75" style="4" customWidth="1"/>
    <col min="7936" max="7936" width="9.25" style="4" customWidth="1"/>
    <col min="7937" max="7937" width="5.875" style="4" customWidth="1"/>
    <col min="7938" max="7938" width="10.625" style="4" customWidth="1"/>
    <col min="7939" max="8187" width="9" style="4"/>
    <col min="8188" max="8188" width="20" style="4" customWidth="1"/>
    <col min="8189" max="8189" width="8.875" style="4" customWidth="1"/>
    <col min="8190" max="8190" width="17.75" style="4" customWidth="1"/>
    <col min="8191" max="8191" width="6.75" style="4" customWidth="1"/>
    <col min="8192" max="8192" width="9.25" style="4" customWidth="1"/>
    <col min="8193" max="8193" width="5.875" style="4" customWidth="1"/>
    <col min="8194" max="8194" width="10.625" style="4" customWidth="1"/>
    <col min="8195" max="8443" width="9" style="4"/>
    <col min="8444" max="8444" width="20" style="4" customWidth="1"/>
    <col min="8445" max="8445" width="8.875" style="4" customWidth="1"/>
    <col min="8446" max="8446" width="17.75" style="4" customWidth="1"/>
    <col min="8447" max="8447" width="6.75" style="4" customWidth="1"/>
    <col min="8448" max="8448" width="9.25" style="4" customWidth="1"/>
    <col min="8449" max="8449" width="5.875" style="4" customWidth="1"/>
    <col min="8450" max="8450" width="10.625" style="4" customWidth="1"/>
    <col min="8451" max="8699" width="9" style="4"/>
    <col min="8700" max="8700" width="20" style="4" customWidth="1"/>
    <col min="8701" max="8701" width="8.875" style="4" customWidth="1"/>
    <col min="8702" max="8702" width="17.75" style="4" customWidth="1"/>
    <col min="8703" max="8703" width="6.75" style="4" customWidth="1"/>
    <col min="8704" max="8704" width="9.25" style="4" customWidth="1"/>
    <col min="8705" max="8705" width="5.875" style="4" customWidth="1"/>
    <col min="8706" max="8706" width="10.625" style="4" customWidth="1"/>
    <col min="8707" max="8955" width="9" style="4"/>
    <col min="8956" max="8956" width="20" style="4" customWidth="1"/>
    <col min="8957" max="8957" width="8.875" style="4" customWidth="1"/>
    <col min="8958" max="8958" width="17.75" style="4" customWidth="1"/>
    <col min="8959" max="8959" width="6.75" style="4" customWidth="1"/>
    <col min="8960" max="8960" width="9.25" style="4" customWidth="1"/>
    <col min="8961" max="8961" width="5.875" style="4" customWidth="1"/>
    <col min="8962" max="8962" width="10.625" style="4" customWidth="1"/>
    <col min="8963" max="9211" width="9" style="4"/>
    <col min="9212" max="9212" width="20" style="4" customWidth="1"/>
    <col min="9213" max="9213" width="8.875" style="4" customWidth="1"/>
    <col min="9214" max="9214" width="17.75" style="4" customWidth="1"/>
    <col min="9215" max="9215" width="6.75" style="4" customWidth="1"/>
    <col min="9216" max="9216" width="9.25" style="4" customWidth="1"/>
    <col min="9217" max="9217" width="5.875" style="4" customWidth="1"/>
    <col min="9218" max="9218" width="10.625" style="4" customWidth="1"/>
    <col min="9219" max="9467" width="9" style="4"/>
    <col min="9468" max="9468" width="20" style="4" customWidth="1"/>
    <col min="9469" max="9469" width="8.875" style="4" customWidth="1"/>
    <col min="9470" max="9470" width="17.75" style="4" customWidth="1"/>
    <col min="9471" max="9471" width="6.75" style="4" customWidth="1"/>
    <col min="9472" max="9472" width="9.25" style="4" customWidth="1"/>
    <col min="9473" max="9473" width="5.875" style="4" customWidth="1"/>
    <col min="9474" max="9474" width="10.625" style="4" customWidth="1"/>
    <col min="9475" max="9723" width="9" style="4"/>
    <col min="9724" max="9724" width="20" style="4" customWidth="1"/>
    <col min="9725" max="9725" width="8.875" style="4" customWidth="1"/>
    <col min="9726" max="9726" width="17.75" style="4" customWidth="1"/>
    <col min="9727" max="9727" width="6.75" style="4" customWidth="1"/>
    <col min="9728" max="9728" width="9.25" style="4" customWidth="1"/>
    <col min="9729" max="9729" width="5.875" style="4" customWidth="1"/>
    <col min="9730" max="9730" width="10.625" style="4" customWidth="1"/>
    <col min="9731" max="9979" width="9" style="4"/>
    <col min="9980" max="9980" width="20" style="4" customWidth="1"/>
    <col min="9981" max="9981" width="8.875" style="4" customWidth="1"/>
    <col min="9982" max="9982" width="17.75" style="4" customWidth="1"/>
    <col min="9983" max="9983" width="6.75" style="4" customWidth="1"/>
    <col min="9984" max="9984" width="9.25" style="4" customWidth="1"/>
    <col min="9985" max="9985" width="5.875" style="4" customWidth="1"/>
    <col min="9986" max="9986" width="10.625" style="4" customWidth="1"/>
    <col min="9987" max="10235" width="9" style="4"/>
    <col min="10236" max="10236" width="20" style="4" customWidth="1"/>
    <col min="10237" max="10237" width="8.875" style="4" customWidth="1"/>
    <col min="10238" max="10238" width="17.75" style="4" customWidth="1"/>
    <col min="10239" max="10239" width="6.75" style="4" customWidth="1"/>
    <col min="10240" max="10240" width="9.25" style="4" customWidth="1"/>
    <col min="10241" max="10241" width="5.875" style="4" customWidth="1"/>
    <col min="10242" max="10242" width="10.625" style="4" customWidth="1"/>
    <col min="10243" max="10491" width="9" style="4"/>
    <col min="10492" max="10492" width="20" style="4" customWidth="1"/>
    <col min="10493" max="10493" width="8.875" style="4" customWidth="1"/>
    <col min="10494" max="10494" width="17.75" style="4" customWidth="1"/>
    <col min="10495" max="10495" width="6.75" style="4" customWidth="1"/>
    <col min="10496" max="10496" width="9.25" style="4" customWidth="1"/>
    <col min="10497" max="10497" width="5.875" style="4" customWidth="1"/>
    <col min="10498" max="10498" width="10.625" style="4" customWidth="1"/>
    <col min="10499" max="10747" width="9" style="4"/>
    <col min="10748" max="10748" width="20" style="4" customWidth="1"/>
    <col min="10749" max="10749" width="8.875" style="4" customWidth="1"/>
    <col min="10750" max="10750" width="17.75" style="4" customWidth="1"/>
    <col min="10751" max="10751" width="6.75" style="4" customWidth="1"/>
    <col min="10752" max="10752" width="9.25" style="4" customWidth="1"/>
    <col min="10753" max="10753" width="5.875" style="4" customWidth="1"/>
    <col min="10754" max="10754" width="10.625" style="4" customWidth="1"/>
    <col min="10755" max="11003" width="9" style="4"/>
    <col min="11004" max="11004" width="20" style="4" customWidth="1"/>
    <col min="11005" max="11005" width="8.875" style="4" customWidth="1"/>
    <col min="11006" max="11006" width="17.75" style="4" customWidth="1"/>
    <col min="11007" max="11007" width="6.75" style="4" customWidth="1"/>
    <col min="11008" max="11008" width="9.25" style="4" customWidth="1"/>
    <col min="11009" max="11009" width="5.875" style="4" customWidth="1"/>
    <col min="11010" max="11010" width="10.625" style="4" customWidth="1"/>
    <col min="11011" max="11259" width="9" style="4"/>
    <col min="11260" max="11260" width="20" style="4" customWidth="1"/>
    <col min="11261" max="11261" width="8.875" style="4" customWidth="1"/>
    <col min="11262" max="11262" width="17.75" style="4" customWidth="1"/>
    <col min="11263" max="11263" width="6.75" style="4" customWidth="1"/>
    <col min="11264" max="11264" width="9.25" style="4" customWidth="1"/>
    <col min="11265" max="11265" width="5.875" style="4" customWidth="1"/>
    <col min="11266" max="11266" width="10.625" style="4" customWidth="1"/>
    <col min="11267" max="11515" width="9" style="4"/>
    <col min="11516" max="11516" width="20" style="4" customWidth="1"/>
    <col min="11517" max="11517" width="8.875" style="4" customWidth="1"/>
    <col min="11518" max="11518" width="17.75" style="4" customWidth="1"/>
    <col min="11519" max="11519" width="6.75" style="4" customWidth="1"/>
    <col min="11520" max="11520" width="9.25" style="4" customWidth="1"/>
    <col min="11521" max="11521" width="5.875" style="4" customWidth="1"/>
    <col min="11522" max="11522" width="10.625" style="4" customWidth="1"/>
    <col min="11523" max="11771" width="9" style="4"/>
    <col min="11772" max="11772" width="20" style="4" customWidth="1"/>
    <col min="11773" max="11773" width="8.875" style="4" customWidth="1"/>
    <col min="11774" max="11774" width="17.75" style="4" customWidth="1"/>
    <col min="11775" max="11775" width="6.75" style="4" customWidth="1"/>
    <col min="11776" max="11776" width="9.25" style="4" customWidth="1"/>
    <col min="11777" max="11777" width="5.875" style="4" customWidth="1"/>
    <col min="11778" max="11778" width="10.625" style="4" customWidth="1"/>
    <col min="11779" max="12027" width="9" style="4"/>
    <col min="12028" max="12028" width="20" style="4" customWidth="1"/>
    <col min="12029" max="12029" width="8.875" style="4" customWidth="1"/>
    <col min="12030" max="12030" width="17.75" style="4" customWidth="1"/>
    <col min="12031" max="12031" width="6.75" style="4" customWidth="1"/>
    <col min="12032" max="12032" width="9.25" style="4" customWidth="1"/>
    <col min="12033" max="12033" width="5.875" style="4" customWidth="1"/>
    <col min="12034" max="12034" width="10.625" style="4" customWidth="1"/>
    <col min="12035" max="12283" width="9" style="4"/>
    <col min="12284" max="12284" width="20" style="4" customWidth="1"/>
    <col min="12285" max="12285" width="8.875" style="4" customWidth="1"/>
    <col min="12286" max="12286" width="17.75" style="4" customWidth="1"/>
    <col min="12287" max="12287" width="6.75" style="4" customWidth="1"/>
    <col min="12288" max="12288" width="9.25" style="4" customWidth="1"/>
    <col min="12289" max="12289" width="5.875" style="4" customWidth="1"/>
    <col min="12290" max="12290" width="10.625" style="4" customWidth="1"/>
    <col min="12291" max="12539" width="9" style="4"/>
    <col min="12540" max="12540" width="20" style="4" customWidth="1"/>
    <col min="12541" max="12541" width="8.875" style="4" customWidth="1"/>
    <col min="12542" max="12542" width="17.75" style="4" customWidth="1"/>
    <col min="12543" max="12543" width="6.75" style="4" customWidth="1"/>
    <col min="12544" max="12544" width="9.25" style="4" customWidth="1"/>
    <col min="12545" max="12545" width="5.875" style="4" customWidth="1"/>
    <col min="12546" max="12546" width="10.625" style="4" customWidth="1"/>
    <col min="12547" max="12795" width="9" style="4"/>
    <col min="12796" max="12796" width="20" style="4" customWidth="1"/>
    <col min="12797" max="12797" width="8.875" style="4" customWidth="1"/>
    <col min="12798" max="12798" width="17.75" style="4" customWidth="1"/>
    <col min="12799" max="12799" width="6.75" style="4" customWidth="1"/>
    <col min="12800" max="12800" width="9.25" style="4" customWidth="1"/>
    <col min="12801" max="12801" width="5.875" style="4" customWidth="1"/>
    <col min="12802" max="12802" width="10.625" style="4" customWidth="1"/>
    <col min="12803" max="13051" width="9" style="4"/>
    <col min="13052" max="13052" width="20" style="4" customWidth="1"/>
    <col min="13053" max="13053" width="8.875" style="4" customWidth="1"/>
    <col min="13054" max="13054" width="17.75" style="4" customWidth="1"/>
    <col min="13055" max="13055" width="6.75" style="4" customWidth="1"/>
    <col min="13056" max="13056" width="9.25" style="4" customWidth="1"/>
    <col min="13057" max="13057" width="5.875" style="4" customWidth="1"/>
    <col min="13058" max="13058" width="10.625" style="4" customWidth="1"/>
    <col min="13059" max="13307" width="9" style="4"/>
    <col min="13308" max="13308" width="20" style="4" customWidth="1"/>
    <col min="13309" max="13309" width="8.875" style="4" customWidth="1"/>
    <col min="13310" max="13310" width="17.75" style="4" customWidth="1"/>
    <col min="13311" max="13311" width="6.75" style="4" customWidth="1"/>
    <col min="13312" max="13312" width="9.25" style="4" customWidth="1"/>
    <col min="13313" max="13313" width="5.875" style="4" customWidth="1"/>
    <col min="13314" max="13314" width="10.625" style="4" customWidth="1"/>
    <col min="13315" max="13563" width="9" style="4"/>
    <col min="13564" max="13564" width="20" style="4" customWidth="1"/>
    <col min="13565" max="13565" width="8.875" style="4" customWidth="1"/>
    <col min="13566" max="13566" width="17.75" style="4" customWidth="1"/>
    <col min="13567" max="13567" width="6.75" style="4" customWidth="1"/>
    <col min="13568" max="13568" width="9.25" style="4" customWidth="1"/>
    <col min="13569" max="13569" width="5.875" style="4" customWidth="1"/>
    <col min="13570" max="13570" width="10.625" style="4" customWidth="1"/>
    <col min="13571" max="13819" width="9" style="4"/>
    <col min="13820" max="13820" width="20" style="4" customWidth="1"/>
    <col min="13821" max="13821" width="8.875" style="4" customWidth="1"/>
    <col min="13822" max="13822" width="17.75" style="4" customWidth="1"/>
    <col min="13823" max="13823" width="6.75" style="4" customWidth="1"/>
    <col min="13824" max="13824" width="9.25" style="4" customWidth="1"/>
    <col min="13825" max="13825" width="5.875" style="4" customWidth="1"/>
    <col min="13826" max="13826" width="10.625" style="4" customWidth="1"/>
    <col min="13827" max="14075" width="9" style="4"/>
    <col min="14076" max="14076" width="20" style="4" customWidth="1"/>
    <col min="14077" max="14077" width="8.875" style="4" customWidth="1"/>
    <col min="14078" max="14078" width="17.75" style="4" customWidth="1"/>
    <col min="14079" max="14079" width="6.75" style="4" customWidth="1"/>
    <col min="14080" max="14080" width="9.25" style="4" customWidth="1"/>
    <col min="14081" max="14081" width="5.875" style="4" customWidth="1"/>
    <col min="14082" max="14082" width="10.625" style="4" customWidth="1"/>
    <col min="14083" max="14331" width="9" style="4"/>
    <col min="14332" max="14332" width="20" style="4" customWidth="1"/>
    <col min="14333" max="14333" width="8.875" style="4" customWidth="1"/>
    <col min="14334" max="14334" width="17.75" style="4" customWidth="1"/>
    <col min="14335" max="14335" width="6.75" style="4" customWidth="1"/>
    <col min="14336" max="14336" width="9.25" style="4" customWidth="1"/>
    <col min="14337" max="14337" width="5.875" style="4" customWidth="1"/>
    <col min="14338" max="14338" width="10.625" style="4" customWidth="1"/>
    <col min="14339" max="14587" width="9" style="4"/>
    <col min="14588" max="14588" width="20" style="4" customWidth="1"/>
    <col min="14589" max="14589" width="8.875" style="4" customWidth="1"/>
    <col min="14590" max="14590" width="17.75" style="4" customWidth="1"/>
    <col min="14591" max="14591" width="6.75" style="4" customWidth="1"/>
    <col min="14592" max="14592" width="9.25" style="4" customWidth="1"/>
    <col min="14593" max="14593" width="5.875" style="4" customWidth="1"/>
    <col min="14594" max="14594" width="10.625" style="4" customWidth="1"/>
    <col min="14595" max="14843" width="9" style="4"/>
    <col min="14844" max="14844" width="20" style="4" customWidth="1"/>
    <col min="14845" max="14845" width="8.875" style="4" customWidth="1"/>
    <col min="14846" max="14846" width="17.75" style="4" customWidth="1"/>
    <col min="14847" max="14847" width="6.75" style="4" customWidth="1"/>
    <col min="14848" max="14848" width="9.25" style="4" customWidth="1"/>
    <col min="14849" max="14849" width="5.875" style="4" customWidth="1"/>
    <col min="14850" max="14850" width="10.625" style="4" customWidth="1"/>
    <col min="14851" max="15099" width="9" style="4"/>
    <col min="15100" max="15100" width="20" style="4" customWidth="1"/>
    <col min="15101" max="15101" width="8.875" style="4" customWidth="1"/>
    <col min="15102" max="15102" width="17.75" style="4" customWidth="1"/>
    <col min="15103" max="15103" width="6.75" style="4" customWidth="1"/>
    <col min="15104" max="15104" width="9.25" style="4" customWidth="1"/>
    <col min="15105" max="15105" width="5.875" style="4" customWidth="1"/>
    <col min="15106" max="15106" width="10.625" style="4" customWidth="1"/>
    <col min="15107" max="15355" width="9" style="4"/>
    <col min="15356" max="15356" width="20" style="4" customWidth="1"/>
    <col min="15357" max="15357" width="8.875" style="4" customWidth="1"/>
    <col min="15358" max="15358" width="17.75" style="4" customWidth="1"/>
    <col min="15359" max="15359" width="6.75" style="4" customWidth="1"/>
    <col min="15360" max="15360" width="9.25" style="4" customWidth="1"/>
    <col min="15361" max="15361" width="5.875" style="4" customWidth="1"/>
    <col min="15362" max="15362" width="10.625" style="4" customWidth="1"/>
    <col min="15363" max="15611" width="9" style="4"/>
    <col min="15612" max="15612" width="20" style="4" customWidth="1"/>
    <col min="15613" max="15613" width="8.875" style="4" customWidth="1"/>
    <col min="15614" max="15614" width="17.75" style="4" customWidth="1"/>
    <col min="15615" max="15615" width="6.75" style="4" customWidth="1"/>
    <col min="15616" max="15616" width="9.25" style="4" customWidth="1"/>
    <col min="15617" max="15617" width="5.875" style="4" customWidth="1"/>
    <col min="15618" max="15618" width="10.625" style="4" customWidth="1"/>
    <col min="15619" max="15867" width="9" style="4"/>
    <col min="15868" max="15868" width="20" style="4" customWidth="1"/>
    <col min="15869" max="15869" width="8.875" style="4" customWidth="1"/>
    <col min="15870" max="15870" width="17.75" style="4" customWidth="1"/>
    <col min="15871" max="15871" width="6.75" style="4" customWidth="1"/>
    <col min="15872" max="15872" width="9.25" style="4" customWidth="1"/>
    <col min="15873" max="15873" width="5.875" style="4" customWidth="1"/>
    <col min="15874" max="15874" width="10.625" style="4" customWidth="1"/>
    <col min="15875" max="16123" width="9" style="4"/>
    <col min="16124" max="16124" width="20" style="4" customWidth="1"/>
    <col min="16125" max="16125" width="8.875" style="4" customWidth="1"/>
    <col min="16126" max="16126" width="17.75" style="4" customWidth="1"/>
    <col min="16127" max="16127" width="6.75" style="4" customWidth="1"/>
    <col min="16128" max="16128" width="9.25" style="4" customWidth="1"/>
    <col min="16129" max="16129" width="5.875" style="4" customWidth="1"/>
    <col min="16130" max="16130" width="10.625" style="4" customWidth="1"/>
    <col min="16131" max="16384" width="9" style="4"/>
  </cols>
  <sheetData>
    <row r="1" spans="1:4" ht="26.25" customHeight="1" x14ac:dyDescent="0.15">
      <c r="A1" s="26" t="s">
        <v>183</v>
      </c>
      <c r="B1" s="26" t="s">
        <v>13</v>
      </c>
      <c r="C1" s="26" t="s">
        <v>12</v>
      </c>
      <c r="D1" s="26" t="s">
        <v>184</v>
      </c>
    </row>
    <row r="2" spans="1:4" ht="18" customHeight="1" x14ac:dyDescent="0.15">
      <c r="A2" s="83" t="s">
        <v>63</v>
      </c>
      <c r="B2" s="83"/>
      <c r="C2" s="27" t="s">
        <v>185</v>
      </c>
      <c r="D2" s="28">
        <v>7</v>
      </c>
    </row>
    <row r="3" spans="1:4" ht="18" customHeight="1" x14ac:dyDescent="0.15">
      <c r="A3" s="84"/>
      <c r="B3" s="84"/>
      <c r="C3" s="27" t="s">
        <v>186</v>
      </c>
      <c r="D3" s="28">
        <v>6</v>
      </c>
    </row>
    <row r="4" spans="1:4" ht="18" customHeight="1" x14ac:dyDescent="0.15">
      <c r="A4" s="83" t="s">
        <v>60</v>
      </c>
      <c r="B4" s="83"/>
      <c r="C4" s="27" t="s">
        <v>185</v>
      </c>
      <c r="D4" s="28">
        <v>5</v>
      </c>
    </row>
    <row r="5" spans="1:4" ht="18" customHeight="1" x14ac:dyDescent="0.15">
      <c r="A5" s="84"/>
      <c r="B5" s="84"/>
      <c r="C5" s="27" t="s">
        <v>186</v>
      </c>
      <c r="D5" s="28">
        <v>2</v>
      </c>
    </row>
    <row r="6" spans="1:4" ht="18" customHeight="1" x14ac:dyDescent="0.15">
      <c r="A6" s="83" t="s">
        <v>71</v>
      </c>
      <c r="B6" s="83"/>
      <c r="C6" s="27" t="s">
        <v>185</v>
      </c>
      <c r="D6" s="28">
        <v>5</v>
      </c>
    </row>
    <row r="7" spans="1:4" ht="18" customHeight="1" x14ac:dyDescent="0.15">
      <c r="A7" s="84"/>
      <c r="B7" s="84"/>
      <c r="C7" s="27" t="s">
        <v>186</v>
      </c>
      <c r="D7" s="28">
        <v>3</v>
      </c>
    </row>
    <row r="8" spans="1:4" ht="18" customHeight="1" x14ac:dyDescent="0.15">
      <c r="A8" s="29" t="s">
        <v>66</v>
      </c>
      <c r="B8" s="29"/>
      <c r="C8" s="27" t="s">
        <v>186</v>
      </c>
      <c r="D8" s="28">
        <v>4</v>
      </c>
    </row>
    <row r="9" spans="1:4" ht="18" customHeight="1" x14ac:dyDescent="0.15">
      <c r="A9" s="27" t="s">
        <v>74</v>
      </c>
      <c r="B9" s="27" t="s">
        <v>69</v>
      </c>
      <c r="C9" s="27" t="s">
        <v>185</v>
      </c>
      <c r="D9" s="28">
        <v>8</v>
      </c>
    </row>
    <row r="10" spans="1:4" ht="18" customHeight="1" x14ac:dyDescent="0.15">
      <c r="A10" s="83" t="s">
        <v>77</v>
      </c>
      <c r="B10" s="83" t="s">
        <v>69</v>
      </c>
      <c r="C10" s="27" t="s">
        <v>185</v>
      </c>
      <c r="D10" s="28">
        <v>3</v>
      </c>
    </row>
    <row r="11" spans="1:4" ht="18" customHeight="1" x14ac:dyDescent="0.15">
      <c r="A11" s="84"/>
      <c r="B11" s="84"/>
      <c r="C11" s="27" t="s">
        <v>186</v>
      </c>
      <c r="D11" s="28">
        <v>3</v>
      </c>
    </row>
    <row r="12" spans="1:4" ht="18" customHeight="1" x14ac:dyDescent="0.15">
      <c r="A12" s="83" t="s">
        <v>87</v>
      </c>
      <c r="B12" s="83" t="s">
        <v>69</v>
      </c>
      <c r="C12" s="27" t="s">
        <v>185</v>
      </c>
      <c r="D12" s="28">
        <v>7</v>
      </c>
    </row>
    <row r="13" spans="1:4" ht="18" customHeight="1" x14ac:dyDescent="0.15">
      <c r="A13" s="84"/>
      <c r="B13" s="84"/>
      <c r="C13" s="30" t="s">
        <v>186</v>
      </c>
      <c r="D13" s="28">
        <v>5</v>
      </c>
    </row>
    <row r="14" spans="1:4" ht="18" customHeight="1" x14ac:dyDescent="0.15">
      <c r="A14" s="27" t="s">
        <v>91</v>
      </c>
      <c r="B14" s="27"/>
      <c r="C14" s="27" t="s">
        <v>186</v>
      </c>
      <c r="D14" s="28">
        <v>3</v>
      </c>
    </row>
    <row r="15" spans="1:4" ht="18" customHeight="1" x14ac:dyDescent="0.15">
      <c r="A15" s="83" t="s">
        <v>89</v>
      </c>
      <c r="B15" s="83"/>
      <c r="C15" s="27" t="s">
        <v>185</v>
      </c>
      <c r="D15" s="28">
        <v>7</v>
      </c>
    </row>
    <row r="16" spans="1:4" ht="18" customHeight="1" x14ac:dyDescent="0.15">
      <c r="A16" s="84"/>
      <c r="B16" s="84"/>
      <c r="C16" s="27" t="s">
        <v>186</v>
      </c>
      <c r="D16" s="28">
        <v>5</v>
      </c>
    </row>
    <row r="17" spans="1:4" ht="18" customHeight="1" x14ac:dyDescent="0.15">
      <c r="A17" s="27" t="s">
        <v>98</v>
      </c>
      <c r="B17" s="27" t="s">
        <v>69</v>
      </c>
      <c r="C17" s="27" t="s">
        <v>186</v>
      </c>
      <c r="D17" s="28">
        <v>6</v>
      </c>
    </row>
    <row r="18" spans="1:4" ht="18" customHeight="1" x14ac:dyDescent="0.15">
      <c r="A18" s="27" t="s">
        <v>96</v>
      </c>
      <c r="B18" s="27"/>
      <c r="C18" s="27" t="s">
        <v>186</v>
      </c>
      <c r="D18" s="28">
        <v>5</v>
      </c>
    </row>
    <row r="19" spans="1:4" ht="18" customHeight="1" x14ac:dyDescent="0.15">
      <c r="A19" s="27" t="s">
        <v>141</v>
      </c>
      <c r="B19" s="27"/>
      <c r="C19" s="27" t="s">
        <v>186</v>
      </c>
      <c r="D19" s="28">
        <v>9</v>
      </c>
    </row>
    <row r="20" spans="1:4" ht="18" customHeight="1" x14ac:dyDescent="0.15">
      <c r="A20" s="27" t="s">
        <v>143</v>
      </c>
      <c r="B20" s="27"/>
      <c r="C20" s="27" t="s">
        <v>186</v>
      </c>
      <c r="D20" s="28">
        <v>9</v>
      </c>
    </row>
    <row r="21" spans="1:4" ht="18" customHeight="1" x14ac:dyDescent="0.15">
      <c r="A21" s="27" t="s">
        <v>159</v>
      </c>
      <c r="B21" s="27"/>
      <c r="C21" s="27" t="s">
        <v>186</v>
      </c>
      <c r="D21" s="28">
        <v>8</v>
      </c>
    </row>
    <row r="22" spans="1:4" ht="18" customHeight="1" x14ac:dyDescent="0.15">
      <c r="A22" s="31" t="s">
        <v>161</v>
      </c>
      <c r="B22" s="27"/>
      <c r="C22" s="27" t="s">
        <v>186</v>
      </c>
      <c r="D22" s="28">
        <v>6</v>
      </c>
    </row>
    <row r="23" spans="1:4" ht="18" customHeight="1" x14ac:dyDescent="0.15">
      <c r="A23" s="31" t="s">
        <v>155</v>
      </c>
      <c r="B23" s="27"/>
      <c r="C23" s="27" t="s">
        <v>186</v>
      </c>
      <c r="D23" s="28">
        <v>5</v>
      </c>
    </row>
    <row r="24" spans="1:4" ht="18" customHeight="1" x14ac:dyDescent="0.15">
      <c r="A24" s="27" t="s">
        <v>166</v>
      </c>
      <c r="B24" s="27" t="s">
        <v>69</v>
      </c>
      <c r="C24" s="27" t="s">
        <v>186</v>
      </c>
      <c r="D24" s="28">
        <v>8</v>
      </c>
    </row>
    <row r="25" spans="1:4" ht="18" customHeight="1" x14ac:dyDescent="0.15">
      <c r="A25" s="27" t="s">
        <v>164</v>
      </c>
      <c r="B25" s="27" t="s">
        <v>69</v>
      </c>
      <c r="C25" s="27" t="s">
        <v>185</v>
      </c>
      <c r="D25" s="28">
        <v>2</v>
      </c>
    </row>
    <row r="26" spans="1:4" ht="18" customHeight="1" x14ac:dyDescent="0.15">
      <c r="A26" s="27" t="s">
        <v>175</v>
      </c>
      <c r="B26" s="27"/>
      <c r="C26" s="27" t="s">
        <v>186</v>
      </c>
      <c r="D26" s="28">
        <v>38</v>
      </c>
    </row>
    <row r="27" spans="1:4" ht="18" customHeight="1" x14ac:dyDescent="0.15">
      <c r="A27" s="27" t="s">
        <v>171</v>
      </c>
      <c r="B27" s="27"/>
      <c r="C27" s="27" t="s">
        <v>186</v>
      </c>
      <c r="D27" s="28">
        <v>34</v>
      </c>
    </row>
    <row r="28" spans="1:4" ht="18" customHeight="1" x14ac:dyDescent="0.15">
      <c r="A28" s="27" t="s">
        <v>173</v>
      </c>
      <c r="B28" s="27" t="s">
        <v>69</v>
      </c>
      <c r="C28" s="27" t="s">
        <v>186</v>
      </c>
      <c r="D28" s="32">
        <v>13</v>
      </c>
    </row>
    <row r="29" spans="1:4" ht="18" customHeight="1" x14ac:dyDescent="0.15">
      <c r="A29" s="27" t="s">
        <v>150</v>
      </c>
      <c r="B29" s="27" t="s">
        <v>69</v>
      </c>
      <c r="C29" s="27" t="s">
        <v>186</v>
      </c>
      <c r="D29" s="28">
        <v>29</v>
      </c>
    </row>
    <row r="30" spans="1:4" ht="18" customHeight="1" x14ac:dyDescent="0.15">
      <c r="A30" s="27" t="s">
        <v>152</v>
      </c>
      <c r="B30" s="27"/>
      <c r="C30" s="27" t="s">
        <v>186</v>
      </c>
      <c r="D30" s="28">
        <v>20</v>
      </c>
    </row>
    <row r="31" spans="1:4" ht="18" customHeight="1" x14ac:dyDescent="0.15">
      <c r="A31" s="27" t="s">
        <v>148</v>
      </c>
      <c r="B31" s="27"/>
      <c r="C31" s="27" t="s">
        <v>186</v>
      </c>
      <c r="D31" s="28">
        <v>20</v>
      </c>
    </row>
    <row r="32" spans="1:4" ht="18" customHeight="1" x14ac:dyDescent="0.15">
      <c r="A32" s="27" t="s">
        <v>146</v>
      </c>
      <c r="B32" s="27"/>
      <c r="C32" s="27" t="s">
        <v>186</v>
      </c>
      <c r="D32" s="28">
        <v>15</v>
      </c>
    </row>
    <row r="33" spans="1:4" ht="18" customHeight="1" x14ac:dyDescent="0.15">
      <c r="A33" s="82" t="s">
        <v>187</v>
      </c>
      <c r="B33" s="82"/>
      <c r="C33" s="82"/>
      <c r="D33" s="33">
        <f>SUM(D2:D32)</f>
        <v>300</v>
      </c>
    </row>
  </sheetData>
  <sheetProtection algorithmName="SHA-512" hashValue="9Fakge8xVdwb5FbCLVxeZmJs8RMBiGDGG7u56yZ5cHEs96A9JqlbVfhODH2tw/l4Yq1ee79kwNwwf0f/fNmHLA==" saltValue="G5ztBmoji/NCNEPbodHxFg==" spinCount="100000" sheet="1" scenarios="1" formatCells="0" formatColumns="0" formatRows="0" insertColumns="0" insertRows="0" insertHyperlinks="0" deleteColumns="0" deleteRows="0"/>
  <mergeCells count="13">
    <mergeCell ref="A33:C33"/>
    <mergeCell ref="A2:A3"/>
    <mergeCell ref="A4:A5"/>
    <mergeCell ref="A6:A7"/>
    <mergeCell ref="A10:A11"/>
    <mergeCell ref="A12:A13"/>
    <mergeCell ref="A15:A16"/>
    <mergeCell ref="B2:B3"/>
    <mergeCell ref="B4:B5"/>
    <mergeCell ref="B6:B7"/>
    <mergeCell ref="B10:B11"/>
    <mergeCell ref="B12:B13"/>
    <mergeCell ref="B15:B16"/>
  </mergeCells>
  <phoneticPr fontId="19" type="noConversion"/>
  <conditionalFormatting sqref="C2:D32">
    <cfRule type="expression" dxfId="6" priority="1">
      <formula>MOD(ROW(),2)</formula>
    </cfRule>
  </conditionalFormatting>
  <printOptions horizontalCentered="1"/>
  <pageMargins left="0.70866141732283505" right="0.70866141732283505" top="0.55118110236220497" bottom="0.55118110236220497" header="0.31496062992126" footer="0.31496062992126"/>
  <pageSetup paperSize="9" orientation="portrait"/>
  <headerFooter>
    <oddHeader>&amp;C&amp;"方正小标宋简体,加粗"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P78"/>
  <sheetViews>
    <sheetView workbookViewId="0">
      <pane ySplit="4" topLeftCell="A5" activePane="bottomLeft" state="frozen"/>
      <selection pane="bottomLeft" sqref="A1:P64"/>
    </sheetView>
  </sheetViews>
  <sheetFormatPr defaultColWidth="9" defaultRowHeight="11.25" x14ac:dyDescent="0.15"/>
  <cols>
    <col min="1" max="1" width="8" style="3" customWidth="1"/>
    <col min="2" max="2" width="8" style="3" bestFit="1" customWidth="1"/>
    <col min="3" max="12" width="4.75" style="3" bestFit="1" customWidth="1"/>
    <col min="13" max="13" width="8" style="3" bestFit="1" customWidth="1"/>
    <col min="14" max="15" width="4.75" style="3" bestFit="1" customWidth="1"/>
    <col min="16" max="16" width="11.375" style="3" bestFit="1" customWidth="1"/>
    <col min="17" max="16384" width="9" style="3"/>
  </cols>
  <sheetData>
    <row r="1" spans="1:16" ht="41.25" customHeight="1" x14ac:dyDescent="0.15">
      <c r="A1" s="93" t="s">
        <v>188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20.100000000000001" customHeight="1" x14ac:dyDescent="0.15">
      <c r="A2" s="88" t="s">
        <v>189</v>
      </c>
      <c r="B2" s="88" t="s">
        <v>190</v>
      </c>
      <c r="C2" s="34" t="s">
        <v>14</v>
      </c>
      <c r="D2" s="89" t="s">
        <v>279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  <c r="P2" s="88" t="s">
        <v>191</v>
      </c>
    </row>
    <row r="3" spans="1:16" ht="24.75" customHeight="1" x14ac:dyDescent="0.15">
      <c r="A3" s="88"/>
      <c r="B3" s="88"/>
      <c r="C3" s="34" t="s">
        <v>192</v>
      </c>
      <c r="D3" s="88" t="s">
        <v>74</v>
      </c>
      <c r="E3" s="88"/>
      <c r="F3" s="88" t="s">
        <v>87</v>
      </c>
      <c r="G3" s="88"/>
      <c r="H3" s="34" t="s">
        <v>139</v>
      </c>
      <c r="I3" s="34" t="s">
        <v>150</v>
      </c>
      <c r="J3" s="34" t="s">
        <v>68</v>
      </c>
      <c r="K3" s="88" t="s">
        <v>136</v>
      </c>
      <c r="L3" s="88"/>
      <c r="M3" s="35" t="s">
        <v>105</v>
      </c>
      <c r="N3" s="95" t="s">
        <v>164</v>
      </c>
      <c r="O3" s="91"/>
      <c r="P3" s="88"/>
    </row>
    <row r="4" spans="1:16" ht="20.100000000000001" customHeight="1" x14ac:dyDescent="0.15">
      <c r="A4" s="88"/>
      <c r="B4" s="88"/>
      <c r="C4" s="34" t="s">
        <v>12</v>
      </c>
      <c r="D4" s="34" t="s">
        <v>186</v>
      </c>
      <c r="E4" s="34" t="s">
        <v>185</v>
      </c>
      <c r="F4" s="34" t="s">
        <v>186</v>
      </c>
      <c r="G4" s="34" t="s">
        <v>185</v>
      </c>
      <c r="H4" s="34" t="s">
        <v>186</v>
      </c>
      <c r="I4" s="34" t="s">
        <v>186</v>
      </c>
      <c r="J4" s="34" t="s">
        <v>185</v>
      </c>
      <c r="K4" s="34" t="s">
        <v>186</v>
      </c>
      <c r="L4" s="34" t="s">
        <v>185</v>
      </c>
      <c r="M4" s="34" t="s">
        <v>186</v>
      </c>
      <c r="N4" s="34" t="s">
        <v>186</v>
      </c>
      <c r="O4" s="34" t="s">
        <v>185</v>
      </c>
      <c r="P4" s="88"/>
    </row>
    <row r="5" spans="1:16" ht="20.100000000000001" customHeight="1" x14ac:dyDescent="0.15">
      <c r="A5" s="36" t="s">
        <v>193</v>
      </c>
      <c r="B5" s="36" t="s">
        <v>14</v>
      </c>
      <c r="C5" s="37">
        <f t="shared" ref="C5:O5" si="0">SUM(C6:C64)</f>
        <v>252</v>
      </c>
      <c r="D5" s="38">
        <f t="shared" si="0"/>
        <v>20</v>
      </c>
      <c r="E5" s="38">
        <f t="shared" si="0"/>
        <v>22</v>
      </c>
      <c r="F5" s="38">
        <f t="shared" si="0"/>
        <v>22</v>
      </c>
      <c r="G5" s="38">
        <f t="shared" si="0"/>
        <v>20</v>
      </c>
      <c r="H5" s="38">
        <f t="shared" si="0"/>
        <v>45</v>
      </c>
      <c r="I5" s="38">
        <f t="shared" si="0"/>
        <v>30</v>
      </c>
      <c r="J5" s="38">
        <f t="shared" si="0"/>
        <v>25</v>
      </c>
      <c r="K5" s="38">
        <f t="shared" si="0"/>
        <v>14</v>
      </c>
      <c r="L5" s="38">
        <f t="shared" si="0"/>
        <v>10</v>
      </c>
      <c r="M5" s="38">
        <f t="shared" si="0"/>
        <v>26</v>
      </c>
      <c r="N5" s="38">
        <f t="shared" si="0"/>
        <v>10</v>
      </c>
      <c r="O5" s="38">
        <f t="shared" si="0"/>
        <v>8</v>
      </c>
      <c r="P5" s="39"/>
    </row>
    <row r="6" spans="1:16" ht="20.100000000000001" customHeight="1" x14ac:dyDescent="0.15">
      <c r="A6" s="40" t="s">
        <v>194</v>
      </c>
      <c r="B6" s="34" t="s">
        <v>195</v>
      </c>
      <c r="C6" s="41">
        <f t="shared" ref="C6:C46" si="1">SUM(D6:O6)</f>
        <v>11</v>
      </c>
      <c r="D6" s="41">
        <v>1</v>
      </c>
      <c r="E6" s="41"/>
      <c r="F6" s="41">
        <v>2</v>
      </c>
      <c r="G6" s="41"/>
      <c r="H6" s="41">
        <v>2</v>
      </c>
      <c r="I6" s="41">
        <v>2</v>
      </c>
      <c r="J6" s="41">
        <v>1</v>
      </c>
      <c r="K6" s="41">
        <v>1</v>
      </c>
      <c r="L6" s="41"/>
      <c r="M6" s="41">
        <v>1</v>
      </c>
      <c r="N6" s="41">
        <v>1</v>
      </c>
      <c r="O6" s="41"/>
      <c r="P6" s="34"/>
    </row>
    <row r="7" spans="1:16" ht="20.100000000000001" customHeight="1" x14ac:dyDescent="0.15">
      <c r="A7" s="92" t="s">
        <v>196</v>
      </c>
      <c r="B7" s="34" t="s">
        <v>197</v>
      </c>
      <c r="C7" s="41">
        <f t="shared" si="1"/>
        <v>3</v>
      </c>
      <c r="D7" s="41"/>
      <c r="E7" s="41"/>
      <c r="F7" s="41">
        <v>1</v>
      </c>
      <c r="G7" s="41"/>
      <c r="H7" s="41">
        <v>1</v>
      </c>
      <c r="I7" s="41"/>
      <c r="J7" s="41"/>
      <c r="K7" s="41"/>
      <c r="L7" s="41"/>
      <c r="M7" s="41">
        <v>1</v>
      </c>
      <c r="N7" s="41"/>
      <c r="O7" s="41"/>
      <c r="P7" s="34"/>
    </row>
    <row r="8" spans="1:16" ht="20.100000000000001" customHeight="1" x14ac:dyDescent="0.15">
      <c r="A8" s="86"/>
      <c r="B8" s="34" t="s">
        <v>198</v>
      </c>
      <c r="C8" s="41">
        <f t="shared" si="1"/>
        <v>2</v>
      </c>
      <c r="D8" s="41"/>
      <c r="E8" s="41"/>
      <c r="F8" s="41"/>
      <c r="G8" s="41"/>
      <c r="H8" s="41">
        <v>1</v>
      </c>
      <c r="I8" s="41"/>
      <c r="J8" s="41"/>
      <c r="K8" s="41">
        <v>1</v>
      </c>
      <c r="L8" s="41"/>
      <c r="M8" s="41"/>
      <c r="N8" s="41"/>
      <c r="O8" s="41"/>
      <c r="P8" s="42" t="s">
        <v>199</v>
      </c>
    </row>
    <row r="9" spans="1:16" ht="20.100000000000001" customHeight="1" x14ac:dyDescent="0.15">
      <c r="A9" s="92"/>
      <c r="B9" s="34" t="s">
        <v>200</v>
      </c>
      <c r="C9" s="41">
        <f t="shared" si="1"/>
        <v>16</v>
      </c>
      <c r="D9" s="41">
        <v>2</v>
      </c>
      <c r="E9" s="41">
        <v>1</v>
      </c>
      <c r="F9" s="41">
        <v>2</v>
      </c>
      <c r="G9" s="41">
        <v>1</v>
      </c>
      <c r="H9" s="41">
        <v>3</v>
      </c>
      <c r="I9" s="41">
        <v>2</v>
      </c>
      <c r="J9" s="41">
        <v>2</v>
      </c>
      <c r="K9" s="41"/>
      <c r="L9" s="41">
        <v>1</v>
      </c>
      <c r="M9" s="41">
        <v>1</v>
      </c>
      <c r="N9" s="41">
        <v>1</v>
      </c>
      <c r="O9" s="41"/>
      <c r="P9" s="34"/>
    </row>
    <row r="10" spans="1:16" ht="20.100000000000001" customHeight="1" x14ac:dyDescent="0.15">
      <c r="A10" s="86"/>
      <c r="B10" s="34" t="s">
        <v>201</v>
      </c>
      <c r="C10" s="41">
        <f t="shared" si="1"/>
        <v>4</v>
      </c>
      <c r="D10" s="41"/>
      <c r="E10" s="41">
        <v>1</v>
      </c>
      <c r="F10" s="41"/>
      <c r="G10" s="41"/>
      <c r="H10" s="41">
        <v>1</v>
      </c>
      <c r="I10" s="41">
        <v>2</v>
      </c>
      <c r="J10" s="41"/>
      <c r="K10" s="41"/>
      <c r="L10" s="41"/>
      <c r="M10" s="41"/>
      <c r="N10" s="41"/>
      <c r="O10" s="41"/>
      <c r="P10" s="42" t="s">
        <v>199</v>
      </c>
    </row>
    <row r="11" spans="1:16" ht="20.100000000000001" customHeight="1" x14ac:dyDescent="0.15">
      <c r="A11" s="40" t="s">
        <v>202</v>
      </c>
      <c r="B11" s="34" t="s">
        <v>203</v>
      </c>
      <c r="C11" s="41">
        <f t="shared" si="1"/>
        <v>2</v>
      </c>
      <c r="D11" s="41"/>
      <c r="E11" s="41">
        <v>1</v>
      </c>
      <c r="F11" s="41"/>
      <c r="G11" s="41"/>
      <c r="H11" s="41"/>
      <c r="I11" s="41">
        <v>1</v>
      </c>
      <c r="J11" s="41"/>
      <c r="K11" s="41"/>
      <c r="L11" s="41"/>
      <c r="M11" s="41"/>
      <c r="N11" s="41"/>
      <c r="O11" s="41"/>
      <c r="P11" s="34"/>
    </row>
    <row r="12" spans="1:16" ht="20.100000000000001" customHeight="1" x14ac:dyDescent="0.15">
      <c r="A12" s="92" t="s">
        <v>204</v>
      </c>
      <c r="B12" s="34" t="s">
        <v>205</v>
      </c>
      <c r="C12" s="41">
        <f t="shared" si="1"/>
        <v>8</v>
      </c>
      <c r="D12" s="41">
        <v>1</v>
      </c>
      <c r="E12" s="41">
        <v>1</v>
      </c>
      <c r="F12" s="41"/>
      <c r="G12" s="41">
        <v>1</v>
      </c>
      <c r="H12" s="41">
        <v>1</v>
      </c>
      <c r="I12" s="41">
        <v>1</v>
      </c>
      <c r="J12" s="41"/>
      <c r="K12" s="41"/>
      <c r="L12" s="41">
        <v>1</v>
      </c>
      <c r="M12" s="41">
        <v>1</v>
      </c>
      <c r="N12" s="41"/>
      <c r="O12" s="41">
        <v>1</v>
      </c>
      <c r="P12" s="34"/>
    </row>
    <row r="13" spans="1:16" ht="20.100000000000001" customHeight="1" x14ac:dyDescent="0.15">
      <c r="A13" s="86"/>
      <c r="B13" s="34" t="s">
        <v>206</v>
      </c>
      <c r="C13" s="41">
        <f t="shared" si="1"/>
        <v>2</v>
      </c>
      <c r="D13" s="41"/>
      <c r="E13" s="41">
        <v>1</v>
      </c>
      <c r="F13" s="41"/>
      <c r="G13" s="41"/>
      <c r="H13" s="41"/>
      <c r="I13" s="41"/>
      <c r="J13" s="41">
        <v>1</v>
      </c>
      <c r="K13" s="41"/>
      <c r="L13" s="41"/>
      <c r="M13" s="41"/>
      <c r="N13" s="41"/>
      <c r="O13" s="41"/>
      <c r="P13" s="42" t="s">
        <v>199</v>
      </c>
    </row>
    <row r="14" spans="1:16" ht="20.100000000000001" customHeight="1" x14ac:dyDescent="0.15">
      <c r="A14" s="86"/>
      <c r="B14" s="34" t="s">
        <v>207</v>
      </c>
      <c r="C14" s="41">
        <f t="shared" si="1"/>
        <v>4</v>
      </c>
      <c r="D14" s="41"/>
      <c r="E14" s="41">
        <v>1</v>
      </c>
      <c r="F14" s="41"/>
      <c r="G14" s="41">
        <v>1</v>
      </c>
      <c r="H14" s="41">
        <v>1</v>
      </c>
      <c r="I14" s="41"/>
      <c r="J14" s="41"/>
      <c r="K14" s="41"/>
      <c r="L14" s="41"/>
      <c r="M14" s="41"/>
      <c r="N14" s="41">
        <v>1</v>
      </c>
      <c r="O14" s="41"/>
      <c r="P14" s="42" t="s">
        <v>199</v>
      </c>
    </row>
    <row r="15" spans="1:16" ht="20.100000000000001" customHeight="1" x14ac:dyDescent="0.15">
      <c r="A15" s="86"/>
      <c r="B15" s="34" t="s">
        <v>208</v>
      </c>
      <c r="C15" s="41">
        <f t="shared" si="1"/>
        <v>2</v>
      </c>
      <c r="D15" s="41"/>
      <c r="E15" s="41"/>
      <c r="F15" s="41">
        <v>1</v>
      </c>
      <c r="G15" s="41"/>
      <c r="H15" s="41"/>
      <c r="I15" s="41"/>
      <c r="J15" s="41"/>
      <c r="K15" s="41"/>
      <c r="L15" s="41"/>
      <c r="M15" s="41">
        <v>1</v>
      </c>
      <c r="N15" s="41"/>
      <c r="O15" s="41"/>
      <c r="P15" s="42" t="s">
        <v>199</v>
      </c>
    </row>
    <row r="16" spans="1:16" ht="20.100000000000001" customHeight="1" x14ac:dyDescent="0.15">
      <c r="A16" s="86"/>
      <c r="B16" s="34" t="s">
        <v>209</v>
      </c>
      <c r="C16" s="41">
        <f t="shared" si="1"/>
        <v>5</v>
      </c>
      <c r="D16" s="41"/>
      <c r="E16" s="41">
        <v>1</v>
      </c>
      <c r="F16" s="41">
        <v>1</v>
      </c>
      <c r="G16" s="41"/>
      <c r="H16" s="41">
        <v>1</v>
      </c>
      <c r="I16" s="41">
        <v>1</v>
      </c>
      <c r="J16" s="41"/>
      <c r="K16" s="41"/>
      <c r="L16" s="41"/>
      <c r="M16" s="41"/>
      <c r="N16" s="41">
        <v>1</v>
      </c>
      <c r="O16" s="41"/>
      <c r="P16" s="42" t="s">
        <v>199</v>
      </c>
    </row>
    <row r="17" spans="1:16" ht="20.100000000000001" customHeight="1" x14ac:dyDescent="0.15">
      <c r="A17" s="86"/>
      <c r="B17" s="34" t="s">
        <v>210</v>
      </c>
      <c r="C17" s="41">
        <f t="shared" si="1"/>
        <v>5</v>
      </c>
      <c r="D17" s="41"/>
      <c r="E17" s="41">
        <v>1</v>
      </c>
      <c r="F17" s="41"/>
      <c r="G17" s="41">
        <v>1</v>
      </c>
      <c r="H17" s="41">
        <v>1</v>
      </c>
      <c r="I17" s="41"/>
      <c r="J17" s="41">
        <v>1</v>
      </c>
      <c r="K17" s="41">
        <v>1</v>
      </c>
      <c r="L17" s="41"/>
      <c r="M17" s="41"/>
      <c r="N17" s="41"/>
      <c r="O17" s="41"/>
      <c r="P17" s="42" t="s">
        <v>199</v>
      </c>
    </row>
    <row r="18" spans="1:16" ht="20.100000000000001" customHeight="1" x14ac:dyDescent="0.15">
      <c r="A18" s="86"/>
      <c r="B18" s="34" t="s">
        <v>211</v>
      </c>
      <c r="C18" s="41">
        <f t="shared" si="1"/>
        <v>4</v>
      </c>
      <c r="D18" s="41"/>
      <c r="E18" s="41"/>
      <c r="F18" s="41">
        <v>1</v>
      </c>
      <c r="G18" s="41"/>
      <c r="H18" s="41">
        <v>1</v>
      </c>
      <c r="I18" s="41"/>
      <c r="J18" s="41"/>
      <c r="K18" s="41"/>
      <c r="L18" s="41"/>
      <c r="M18" s="41">
        <v>1</v>
      </c>
      <c r="N18" s="41"/>
      <c r="O18" s="41">
        <v>1</v>
      </c>
      <c r="P18" s="42" t="s">
        <v>199</v>
      </c>
    </row>
    <row r="19" spans="1:16" ht="20.100000000000001" customHeight="1" x14ac:dyDescent="0.15">
      <c r="A19" s="87"/>
      <c r="B19" s="34" t="s">
        <v>212</v>
      </c>
      <c r="C19" s="41">
        <f t="shared" si="1"/>
        <v>8</v>
      </c>
      <c r="D19" s="41"/>
      <c r="E19" s="41">
        <v>1</v>
      </c>
      <c r="F19" s="41">
        <v>1</v>
      </c>
      <c r="G19" s="41"/>
      <c r="H19" s="41">
        <v>1</v>
      </c>
      <c r="I19" s="41">
        <v>1</v>
      </c>
      <c r="J19" s="41">
        <v>1</v>
      </c>
      <c r="K19" s="41"/>
      <c r="L19" s="41"/>
      <c r="M19" s="41"/>
      <c r="N19" s="41">
        <v>2</v>
      </c>
      <c r="O19" s="41">
        <v>1</v>
      </c>
      <c r="P19" s="42" t="s">
        <v>199</v>
      </c>
    </row>
    <row r="20" spans="1:16" ht="20.100000000000001" customHeight="1" x14ac:dyDescent="0.15">
      <c r="A20" s="85" t="s">
        <v>213</v>
      </c>
      <c r="B20" s="34" t="s">
        <v>214</v>
      </c>
      <c r="C20" s="41">
        <f t="shared" si="1"/>
        <v>1</v>
      </c>
      <c r="D20" s="41"/>
      <c r="E20" s="41">
        <v>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</row>
    <row r="21" spans="1:16" ht="20.100000000000001" customHeight="1" x14ac:dyDescent="0.15">
      <c r="A21" s="86"/>
      <c r="B21" s="34" t="s">
        <v>215</v>
      </c>
      <c r="C21" s="41">
        <f t="shared" si="1"/>
        <v>1</v>
      </c>
      <c r="D21" s="41"/>
      <c r="E21" s="41"/>
      <c r="F21" s="41"/>
      <c r="G21" s="41"/>
      <c r="H21" s="41">
        <v>1</v>
      </c>
      <c r="I21" s="41"/>
      <c r="J21" s="41"/>
      <c r="K21" s="41"/>
      <c r="L21" s="41"/>
      <c r="M21" s="41"/>
      <c r="N21" s="41"/>
      <c r="O21" s="41"/>
      <c r="P21" s="42"/>
    </row>
    <row r="22" spans="1:16" ht="20.100000000000001" customHeight="1" x14ac:dyDescent="0.15">
      <c r="A22" s="86"/>
      <c r="B22" s="34" t="s">
        <v>216</v>
      </c>
      <c r="C22" s="41">
        <f t="shared" si="1"/>
        <v>1</v>
      </c>
      <c r="D22" s="41"/>
      <c r="E22" s="41"/>
      <c r="F22" s="41"/>
      <c r="G22" s="41"/>
      <c r="H22" s="41"/>
      <c r="I22" s="41">
        <v>1</v>
      </c>
      <c r="J22" s="41"/>
      <c r="K22" s="41"/>
      <c r="L22" s="41"/>
      <c r="M22" s="41"/>
      <c r="N22" s="41"/>
      <c r="O22" s="41"/>
      <c r="P22" s="42"/>
    </row>
    <row r="23" spans="1:16" ht="20.100000000000001" customHeight="1" x14ac:dyDescent="0.15">
      <c r="A23" s="86"/>
      <c r="B23" s="34" t="s">
        <v>217</v>
      </c>
      <c r="C23" s="41">
        <f t="shared" si="1"/>
        <v>2</v>
      </c>
      <c r="D23" s="41"/>
      <c r="E23" s="41"/>
      <c r="F23" s="41">
        <v>1</v>
      </c>
      <c r="G23" s="41"/>
      <c r="H23" s="41"/>
      <c r="I23" s="41"/>
      <c r="J23" s="41"/>
      <c r="K23" s="41"/>
      <c r="L23" s="41"/>
      <c r="M23" s="41">
        <v>1</v>
      </c>
      <c r="N23" s="41"/>
      <c r="O23" s="41"/>
      <c r="P23" s="34"/>
    </row>
    <row r="24" spans="1:16" ht="20.100000000000001" customHeight="1" x14ac:dyDescent="0.15">
      <c r="A24" s="87"/>
      <c r="B24" s="34" t="s">
        <v>218</v>
      </c>
      <c r="C24" s="41">
        <f t="shared" si="1"/>
        <v>8</v>
      </c>
      <c r="D24" s="41">
        <v>1</v>
      </c>
      <c r="E24" s="41">
        <v>1</v>
      </c>
      <c r="F24" s="41"/>
      <c r="G24" s="41">
        <v>1</v>
      </c>
      <c r="H24" s="41">
        <v>2</v>
      </c>
      <c r="I24" s="41">
        <v>2</v>
      </c>
      <c r="J24" s="41"/>
      <c r="K24" s="41">
        <v>1</v>
      </c>
      <c r="L24" s="41"/>
      <c r="M24" s="41"/>
      <c r="N24" s="41"/>
      <c r="O24" s="41"/>
      <c r="P24" s="34"/>
    </row>
    <row r="25" spans="1:16" ht="20.100000000000001" customHeight="1" x14ac:dyDescent="0.15">
      <c r="A25" s="87"/>
      <c r="B25" s="34" t="s">
        <v>219</v>
      </c>
      <c r="C25" s="41">
        <f t="shared" si="1"/>
        <v>4</v>
      </c>
      <c r="D25" s="41">
        <v>1</v>
      </c>
      <c r="E25" s="41"/>
      <c r="F25" s="41"/>
      <c r="G25" s="41"/>
      <c r="H25" s="41">
        <v>1</v>
      </c>
      <c r="I25" s="41"/>
      <c r="J25" s="41"/>
      <c r="K25" s="41">
        <v>1</v>
      </c>
      <c r="L25" s="41"/>
      <c r="M25" s="41">
        <v>1</v>
      </c>
      <c r="N25" s="41"/>
      <c r="O25" s="41"/>
      <c r="P25" s="42" t="s">
        <v>199</v>
      </c>
    </row>
    <row r="26" spans="1:16" ht="20.100000000000001" customHeight="1" x14ac:dyDescent="0.15">
      <c r="A26" s="85" t="s">
        <v>220</v>
      </c>
      <c r="B26" s="34" t="s">
        <v>221</v>
      </c>
      <c r="C26" s="41">
        <f t="shared" si="1"/>
        <v>4</v>
      </c>
      <c r="D26" s="41"/>
      <c r="E26" s="41"/>
      <c r="F26" s="41"/>
      <c r="G26" s="41"/>
      <c r="H26" s="41">
        <v>1</v>
      </c>
      <c r="I26" s="41"/>
      <c r="J26" s="41">
        <v>2</v>
      </c>
      <c r="K26" s="41"/>
      <c r="L26" s="41">
        <v>1</v>
      </c>
      <c r="M26" s="41"/>
      <c r="N26" s="41"/>
      <c r="O26" s="41"/>
      <c r="P26" s="34"/>
    </row>
    <row r="27" spans="1:16" ht="20.100000000000001" customHeight="1" x14ac:dyDescent="0.15">
      <c r="A27" s="86"/>
      <c r="B27" s="34" t="s">
        <v>222</v>
      </c>
      <c r="C27" s="41">
        <f t="shared" si="1"/>
        <v>3</v>
      </c>
      <c r="D27" s="41">
        <v>1</v>
      </c>
      <c r="E27" s="41"/>
      <c r="F27" s="41"/>
      <c r="G27" s="41"/>
      <c r="H27" s="41"/>
      <c r="I27" s="41"/>
      <c r="J27" s="41"/>
      <c r="K27" s="41">
        <v>1</v>
      </c>
      <c r="L27" s="41"/>
      <c r="M27" s="41"/>
      <c r="N27" s="41"/>
      <c r="O27" s="41">
        <v>1</v>
      </c>
      <c r="P27" s="34"/>
    </row>
    <row r="28" spans="1:16" ht="20.100000000000001" customHeight="1" x14ac:dyDescent="0.15">
      <c r="A28" s="86"/>
      <c r="B28" s="34" t="s">
        <v>223</v>
      </c>
      <c r="C28" s="41">
        <f t="shared" si="1"/>
        <v>4</v>
      </c>
      <c r="D28" s="41"/>
      <c r="E28" s="41"/>
      <c r="F28" s="41"/>
      <c r="G28" s="41"/>
      <c r="H28" s="41">
        <v>1</v>
      </c>
      <c r="I28" s="41">
        <v>1</v>
      </c>
      <c r="J28" s="41">
        <v>1</v>
      </c>
      <c r="K28" s="41"/>
      <c r="L28" s="41">
        <v>1</v>
      </c>
      <c r="M28" s="41"/>
      <c r="N28" s="41"/>
      <c r="O28" s="41"/>
      <c r="P28" s="34"/>
    </row>
    <row r="29" spans="1:16" ht="20.100000000000001" customHeight="1" x14ac:dyDescent="0.15">
      <c r="A29" s="86"/>
      <c r="B29" s="34" t="s">
        <v>224</v>
      </c>
      <c r="C29" s="41">
        <f t="shared" si="1"/>
        <v>3</v>
      </c>
      <c r="D29" s="41"/>
      <c r="E29" s="41">
        <v>1</v>
      </c>
      <c r="F29" s="41"/>
      <c r="G29" s="41">
        <v>1</v>
      </c>
      <c r="H29" s="41"/>
      <c r="I29" s="41"/>
      <c r="J29" s="41"/>
      <c r="K29" s="41"/>
      <c r="L29" s="41"/>
      <c r="M29" s="41">
        <v>1</v>
      </c>
      <c r="N29" s="41"/>
      <c r="O29" s="41"/>
      <c r="P29" s="34"/>
    </row>
    <row r="30" spans="1:16" ht="20.100000000000001" customHeight="1" x14ac:dyDescent="0.15">
      <c r="A30" s="92" t="s">
        <v>225</v>
      </c>
      <c r="B30" s="34" t="s">
        <v>226</v>
      </c>
      <c r="C30" s="41">
        <f t="shared" si="1"/>
        <v>1</v>
      </c>
      <c r="D30" s="41"/>
      <c r="E30" s="41"/>
      <c r="F30" s="41"/>
      <c r="G30" s="41"/>
      <c r="H30" s="41"/>
      <c r="I30" s="41">
        <v>1</v>
      </c>
      <c r="J30" s="41"/>
      <c r="K30" s="41"/>
      <c r="L30" s="41"/>
      <c r="M30" s="41"/>
      <c r="N30" s="41"/>
      <c r="O30" s="41"/>
      <c r="P30" s="34"/>
    </row>
    <row r="31" spans="1:16" ht="20.100000000000001" customHeight="1" x14ac:dyDescent="0.15">
      <c r="A31" s="86"/>
      <c r="B31" s="34" t="s">
        <v>227</v>
      </c>
      <c r="C31" s="41">
        <f t="shared" si="1"/>
        <v>2</v>
      </c>
      <c r="D31" s="41"/>
      <c r="E31" s="41"/>
      <c r="F31" s="41"/>
      <c r="G31" s="41"/>
      <c r="H31" s="41">
        <v>1</v>
      </c>
      <c r="I31" s="41"/>
      <c r="J31" s="41"/>
      <c r="K31" s="41">
        <v>1</v>
      </c>
      <c r="L31" s="41"/>
      <c r="M31" s="41"/>
      <c r="N31" s="41"/>
      <c r="O31" s="41"/>
      <c r="P31" s="42" t="s">
        <v>199</v>
      </c>
    </row>
    <row r="32" spans="1:16" ht="20.100000000000001" customHeight="1" x14ac:dyDescent="0.15">
      <c r="A32" s="87"/>
      <c r="B32" s="34" t="s">
        <v>228</v>
      </c>
      <c r="C32" s="41">
        <f t="shared" si="1"/>
        <v>1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>
        <v>1</v>
      </c>
      <c r="O32" s="41"/>
      <c r="P32" s="42" t="s">
        <v>199</v>
      </c>
    </row>
    <row r="33" spans="1:16" ht="20.100000000000001" customHeight="1" x14ac:dyDescent="0.15">
      <c r="A33" s="85" t="s">
        <v>229</v>
      </c>
      <c r="B33" s="34" t="s">
        <v>230</v>
      </c>
      <c r="C33" s="41">
        <f t="shared" si="1"/>
        <v>4</v>
      </c>
      <c r="D33" s="41"/>
      <c r="E33" s="41"/>
      <c r="F33" s="41"/>
      <c r="G33" s="41">
        <v>1</v>
      </c>
      <c r="H33" s="41">
        <v>1</v>
      </c>
      <c r="I33" s="41"/>
      <c r="J33" s="41">
        <v>1</v>
      </c>
      <c r="K33" s="41"/>
      <c r="L33" s="41"/>
      <c r="M33" s="41">
        <v>1</v>
      </c>
      <c r="N33" s="41"/>
      <c r="O33" s="41"/>
      <c r="P33" s="42"/>
    </row>
    <row r="34" spans="1:16" ht="20.100000000000001" customHeight="1" x14ac:dyDescent="0.15">
      <c r="A34" s="86"/>
      <c r="B34" s="34" t="s">
        <v>231</v>
      </c>
      <c r="C34" s="41">
        <f t="shared" si="1"/>
        <v>8</v>
      </c>
      <c r="D34" s="41">
        <v>1</v>
      </c>
      <c r="E34" s="41">
        <v>1</v>
      </c>
      <c r="F34" s="41">
        <v>1</v>
      </c>
      <c r="G34" s="41">
        <v>1</v>
      </c>
      <c r="H34" s="41">
        <v>1</v>
      </c>
      <c r="I34" s="41">
        <v>1</v>
      </c>
      <c r="J34" s="41">
        <v>1</v>
      </c>
      <c r="K34" s="41"/>
      <c r="L34" s="41">
        <v>1</v>
      </c>
      <c r="M34" s="41"/>
      <c r="N34" s="41"/>
      <c r="O34" s="41"/>
      <c r="P34" s="34"/>
    </row>
    <row r="35" spans="1:16" ht="20.100000000000001" customHeight="1" x14ac:dyDescent="0.15">
      <c r="A35" s="87"/>
      <c r="B35" s="34" t="s">
        <v>232</v>
      </c>
      <c r="C35" s="41">
        <f t="shared" si="1"/>
        <v>2</v>
      </c>
      <c r="D35" s="41">
        <v>1</v>
      </c>
      <c r="E35" s="41"/>
      <c r="F35" s="41"/>
      <c r="G35" s="41">
        <v>1</v>
      </c>
      <c r="H35" s="41"/>
      <c r="I35" s="41"/>
      <c r="J35" s="41"/>
      <c r="K35" s="41"/>
      <c r="L35" s="41"/>
      <c r="M35" s="41"/>
      <c r="N35" s="41"/>
      <c r="O35" s="41"/>
      <c r="P35" s="34"/>
    </row>
    <row r="36" spans="1:16" ht="20.100000000000001" customHeight="1" x14ac:dyDescent="0.15">
      <c r="A36" s="87"/>
      <c r="B36" s="34" t="s">
        <v>233</v>
      </c>
      <c r="C36" s="41">
        <f t="shared" si="1"/>
        <v>3</v>
      </c>
      <c r="D36" s="41">
        <v>1</v>
      </c>
      <c r="E36" s="41"/>
      <c r="F36" s="41"/>
      <c r="G36" s="41"/>
      <c r="H36" s="41">
        <v>1</v>
      </c>
      <c r="I36" s="41"/>
      <c r="J36" s="41"/>
      <c r="K36" s="41"/>
      <c r="L36" s="41"/>
      <c r="M36" s="41">
        <v>1</v>
      </c>
      <c r="N36" s="41"/>
      <c r="O36" s="41"/>
      <c r="P36" s="42" t="s">
        <v>199</v>
      </c>
    </row>
    <row r="37" spans="1:16" ht="20.100000000000001" customHeight="1" x14ac:dyDescent="0.15">
      <c r="A37" s="86" t="s">
        <v>234</v>
      </c>
      <c r="B37" s="34" t="s">
        <v>235</v>
      </c>
      <c r="C37" s="41">
        <f t="shared" si="1"/>
        <v>3</v>
      </c>
      <c r="D37" s="41">
        <v>1</v>
      </c>
      <c r="E37" s="41"/>
      <c r="F37" s="41"/>
      <c r="G37" s="41">
        <v>1</v>
      </c>
      <c r="H37" s="41">
        <v>1</v>
      </c>
      <c r="I37" s="41"/>
      <c r="J37" s="41"/>
      <c r="K37" s="41"/>
      <c r="L37" s="41"/>
      <c r="M37" s="41"/>
      <c r="N37" s="41"/>
      <c r="O37" s="41"/>
      <c r="P37" s="42" t="s">
        <v>199</v>
      </c>
    </row>
    <row r="38" spans="1:16" ht="20.100000000000001" customHeight="1" x14ac:dyDescent="0.15">
      <c r="A38" s="86"/>
      <c r="B38" s="34" t="s">
        <v>236</v>
      </c>
      <c r="C38" s="41">
        <f t="shared" si="1"/>
        <v>1</v>
      </c>
      <c r="D38" s="41"/>
      <c r="E38" s="41"/>
      <c r="F38" s="41"/>
      <c r="G38" s="41"/>
      <c r="H38" s="41"/>
      <c r="I38" s="41"/>
      <c r="J38" s="41">
        <v>1</v>
      </c>
      <c r="K38" s="41"/>
      <c r="L38" s="41"/>
      <c r="M38" s="41"/>
      <c r="N38" s="41"/>
      <c r="O38" s="41"/>
      <c r="P38" s="42" t="s">
        <v>199</v>
      </c>
    </row>
    <row r="39" spans="1:16" ht="20.100000000000001" customHeight="1" x14ac:dyDescent="0.15">
      <c r="A39" s="87"/>
      <c r="B39" s="34" t="s">
        <v>237</v>
      </c>
      <c r="C39" s="41">
        <f t="shared" si="1"/>
        <v>3</v>
      </c>
      <c r="D39" s="41"/>
      <c r="E39" s="41">
        <v>1</v>
      </c>
      <c r="F39" s="41">
        <v>1</v>
      </c>
      <c r="G39" s="41"/>
      <c r="H39" s="41">
        <v>1</v>
      </c>
      <c r="I39" s="41"/>
      <c r="J39" s="41"/>
      <c r="K39" s="41"/>
      <c r="L39" s="41"/>
      <c r="M39" s="41"/>
      <c r="N39" s="41"/>
      <c r="O39" s="41"/>
      <c r="P39" s="42" t="s">
        <v>199</v>
      </c>
    </row>
    <row r="40" spans="1:16" ht="20.100000000000001" customHeight="1" x14ac:dyDescent="0.15">
      <c r="A40" s="85" t="s">
        <v>238</v>
      </c>
      <c r="B40" s="34" t="s">
        <v>239</v>
      </c>
      <c r="C40" s="41">
        <f t="shared" si="1"/>
        <v>1</v>
      </c>
      <c r="D40" s="41"/>
      <c r="E40" s="41"/>
      <c r="F40" s="41"/>
      <c r="G40" s="41"/>
      <c r="H40" s="41"/>
      <c r="I40" s="41"/>
      <c r="J40" s="41"/>
      <c r="K40" s="41"/>
      <c r="L40" s="41">
        <v>1</v>
      </c>
      <c r="M40" s="41"/>
      <c r="N40" s="41"/>
      <c r="O40" s="41"/>
      <c r="P40" s="34"/>
    </row>
    <row r="41" spans="1:16" ht="20.100000000000001" customHeight="1" x14ac:dyDescent="0.15">
      <c r="A41" s="86"/>
      <c r="B41" s="34" t="s">
        <v>240</v>
      </c>
      <c r="C41" s="41">
        <f t="shared" si="1"/>
        <v>3</v>
      </c>
      <c r="D41" s="41">
        <v>1</v>
      </c>
      <c r="E41" s="41"/>
      <c r="F41" s="41"/>
      <c r="G41" s="41"/>
      <c r="H41" s="41"/>
      <c r="I41" s="41"/>
      <c r="J41" s="41"/>
      <c r="K41" s="41"/>
      <c r="L41" s="41">
        <v>1</v>
      </c>
      <c r="M41" s="41">
        <v>1</v>
      </c>
      <c r="N41" s="41"/>
      <c r="O41" s="41"/>
      <c r="P41" s="34"/>
    </row>
    <row r="42" spans="1:16" ht="20.100000000000001" customHeight="1" x14ac:dyDescent="0.15">
      <c r="A42" s="86"/>
      <c r="B42" s="34" t="s">
        <v>241</v>
      </c>
      <c r="C42" s="41">
        <f t="shared" si="1"/>
        <v>3</v>
      </c>
      <c r="D42" s="41"/>
      <c r="E42" s="41">
        <v>1</v>
      </c>
      <c r="F42" s="41"/>
      <c r="G42" s="41">
        <v>1</v>
      </c>
      <c r="H42" s="41">
        <v>1</v>
      </c>
      <c r="I42" s="41"/>
      <c r="J42" s="41"/>
      <c r="K42" s="41"/>
      <c r="L42" s="41"/>
      <c r="M42" s="41"/>
      <c r="N42" s="41"/>
      <c r="O42" s="41"/>
      <c r="P42" s="34"/>
    </row>
    <row r="43" spans="1:16" ht="20.100000000000001" customHeight="1" x14ac:dyDescent="0.15">
      <c r="A43" s="87"/>
      <c r="B43" s="34" t="s">
        <v>242</v>
      </c>
      <c r="C43" s="41">
        <f t="shared" si="1"/>
        <v>2</v>
      </c>
      <c r="D43" s="41"/>
      <c r="E43" s="41"/>
      <c r="F43" s="41">
        <v>1</v>
      </c>
      <c r="G43" s="41"/>
      <c r="H43" s="41"/>
      <c r="I43" s="41"/>
      <c r="J43" s="41"/>
      <c r="K43" s="41"/>
      <c r="L43" s="41"/>
      <c r="M43" s="41"/>
      <c r="N43" s="41"/>
      <c r="O43" s="41">
        <v>1</v>
      </c>
      <c r="P43" s="34"/>
    </row>
    <row r="44" spans="1:16" ht="20.100000000000001" customHeight="1" x14ac:dyDescent="0.15">
      <c r="A44" s="87"/>
      <c r="B44" s="34" t="s">
        <v>243</v>
      </c>
      <c r="C44" s="41">
        <f t="shared" si="1"/>
        <v>15</v>
      </c>
      <c r="D44" s="41">
        <v>1</v>
      </c>
      <c r="E44" s="41">
        <v>1</v>
      </c>
      <c r="F44" s="41">
        <v>1</v>
      </c>
      <c r="G44" s="41">
        <v>2</v>
      </c>
      <c r="H44" s="41">
        <v>3</v>
      </c>
      <c r="I44" s="41">
        <v>2</v>
      </c>
      <c r="J44" s="41">
        <v>2</v>
      </c>
      <c r="K44" s="41">
        <v>1</v>
      </c>
      <c r="L44" s="41">
        <v>1</v>
      </c>
      <c r="M44" s="41">
        <v>1</v>
      </c>
      <c r="N44" s="41"/>
      <c r="O44" s="41"/>
      <c r="P44" s="42" t="s">
        <v>199</v>
      </c>
    </row>
    <row r="45" spans="1:16" ht="20.100000000000001" customHeight="1" x14ac:dyDescent="0.15">
      <c r="A45" s="85" t="s">
        <v>244</v>
      </c>
      <c r="B45" s="34" t="s">
        <v>245</v>
      </c>
      <c r="C45" s="41">
        <f t="shared" si="1"/>
        <v>2</v>
      </c>
      <c r="D45" s="41"/>
      <c r="E45" s="41"/>
      <c r="F45" s="41"/>
      <c r="G45" s="41"/>
      <c r="H45" s="41"/>
      <c r="I45" s="41">
        <v>1</v>
      </c>
      <c r="J45" s="41"/>
      <c r="K45" s="41"/>
      <c r="L45" s="41"/>
      <c r="M45" s="41">
        <v>1</v>
      </c>
      <c r="N45" s="41"/>
      <c r="O45" s="41"/>
      <c r="P45" s="34"/>
    </row>
    <row r="46" spans="1:16" ht="20.100000000000001" customHeight="1" x14ac:dyDescent="0.15">
      <c r="A46" s="86"/>
      <c r="B46" s="34" t="s">
        <v>246</v>
      </c>
      <c r="C46" s="41">
        <f t="shared" si="1"/>
        <v>1</v>
      </c>
      <c r="D46" s="41"/>
      <c r="E46" s="41"/>
      <c r="F46" s="41">
        <v>1</v>
      </c>
      <c r="G46" s="41"/>
      <c r="H46" s="41"/>
      <c r="I46" s="41"/>
      <c r="J46" s="41"/>
      <c r="K46" s="41"/>
      <c r="L46" s="41"/>
      <c r="M46" s="41"/>
      <c r="N46" s="41"/>
      <c r="O46" s="41"/>
      <c r="P46" s="34"/>
    </row>
    <row r="47" spans="1:16" ht="20.100000000000001" customHeight="1" x14ac:dyDescent="0.15">
      <c r="A47" s="87"/>
      <c r="B47" s="34" t="s">
        <v>247</v>
      </c>
      <c r="C47" s="41">
        <v>1</v>
      </c>
      <c r="D47" s="41"/>
      <c r="E47" s="41"/>
      <c r="F47" s="41"/>
      <c r="G47" s="41"/>
      <c r="H47" s="41"/>
      <c r="I47" s="41"/>
      <c r="J47" s="41">
        <v>1</v>
      </c>
      <c r="K47" s="41"/>
      <c r="L47" s="41"/>
      <c r="M47" s="41"/>
      <c r="N47" s="41"/>
      <c r="O47" s="41"/>
      <c r="P47" s="34"/>
    </row>
    <row r="48" spans="1:16" ht="20.100000000000001" customHeight="1" x14ac:dyDescent="0.15">
      <c r="A48" s="86"/>
      <c r="B48" s="34" t="s">
        <v>248</v>
      </c>
      <c r="C48" s="41">
        <f t="shared" ref="C48:C64" si="2">SUM(D48:O48)</f>
        <v>1</v>
      </c>
      <c r="D48" s="41"/>
      <c r="E48" s="41"/>
      <c r="F48" s="41">
        <v>1</v>
      </c>
      <c r="G48" s="41"/>
      <c r="H48" s="41"/>
      <c r="I48" s="41"/>
      <c r="J48" s="41"/>
      <c r="K48" s="41"/>
      <c r="L48" s="41"/>
      <c r="M48" s="41"/>
      <c r="N48" s="41"/>
      <c r="O48" s="41"/>
      <c r="P48" s="42" t="s">
        <v>199</v>
      </c>
    </row>
    <row r="49" spans="1:16" ht="20.100000000000001" customHeight="1" x14ac:dyDescent="0.15">
      <c r="A49" s="86"/>
      <c r="B49" s="34" t="s">
        <v>249</v>
      </c>
      <c r="C49" s="41">
        <f t="shared" si="2"/>
        <v>3</v>
      </c>
      <c r="D49" s="41"/>
      <c r="E49" s="41">
        <v>1</v>
      </c>
      <c r="F49" s="41"/>
      <c r="G49" s="41"/>
      <c r="H49" s="41">
        <v>1</v>
      </c>
      <c r="I49" s="41"/>
      <c r="J49" s="41"/>
      <c r="K49" s="41">
        <v>1</v>
      </c>
      <c r="L49" s="41"/>
      <c r="M49" s="41"/>
      <c r="N49" s="41"/>
      <c r="O49" s="41"/>
      <c r="P49" s="42" t="s">
        <v>199</v>
      </c>
    </row>
    <row r="50" spans="1:16" ht="20.100000000000001" customHeight="1" x14ac:dyDescent="0.15">
      <c r="A50" s="86"/>
      <c r="B50" s="34" t="s">
        <v>250</v>
      </c>
      <c r="C50" s="41">
        <f t="shared" si="2"/>
        <v>8</v>
      </c>
      <c r="D50" s="41">
        <v>1</v>
      </c>
      <c r="E50" s="41"/>
      <c r="F50" s="41">
        <v>1</v>
      </c>
      <c r="G50" s="41"/>
      <c r="H50" s="41">
        <v>1</v>
      </c>
      <c r="I50" s="41">
        <v>1</v>
      </c>
      <c r="J50" s="41">
        <v>1</v>
      </c>
      <c r="K50" s="41">
        <v>1</v>
      </c>
      <c r="L50" s="41"/>
      <c r="M50" s="41">
        <v>1</v>
      </c>
      <c r="N50" s="41">
        <v>1</v>
      </c>
      <c r="O50" s="41"/>
      <c r="P50" s="42" t="s">
        <v>199</v>
      </c>
    </row>
    <row r="51" spans="1:16" ht="20.100000000000001" customHeight="1" x14ac:dyDescent="0.15">
      <c r="A51" s="86"/>
      <c r="B51" s="34" t="s">
        <v>251</v>
      </c>
      <c r="C51" s="41">
        <f t="shared" si="2"/>
        <v>11</v>
      </c>
      <c r="D51" s="41">
        <v>1</v>
      </c>
      <c r="E51" s="41"/>
      <c r="F51" s="41">
        <v>1</v>
      </c>
      <c r="G51" s="41">
        <v>1</v>
      </c>
      <c r="H51" s="41">
        <v>1</v>
      </c>
      <c r="I51" s="41">
        <v>2</v>
      </c>
      <c r="J51" s="41">
        <v>2</v>
      </c>
      <c r="K51" s="41">
        <v>1</v>
      </c>
      <c r="L51" s="41"/>
      <c r="M51" s="41">
        <v>2</v>
      </c>
      <c r="N51" s="41"/>
      <c r="O51" s="41"/>
      <c r="P51" s="42" t="s">
        <v>199</v>
      </c>
    </row>
    <row r="52" spans="1:16" ht="20.100000000000001" customHeight="1" x14ac:dyDescent="0.15">
      <c r="A52" s="86"/>
      <c r="B52" s="34" t="s">
        <v>252</v>
      </c>
      <c r="C52" s="41">
        <f t="shared" si="2"/>
        <v>1</v>
      </c>
      <c r="D52" s="41"/>
      <c r="E52" s="41">
        <v>1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 t="s">
        <v>199</v>
      </c>
    </row>
    <row r="53" spans="1:16" ht="20.100000000000001" customHeight="1" x14ac:dyDescent="0.15">
      <c r="A53" s="86"/>
      <c r="B53" s="34" t="s">
        <v>253</v>
      </c>
      <c r="C53" s="41">
        <f t="shared" si="2"/>
        <v>3</v>
      </c>
      <c r="D53" s="41">
        <v>1</v>
      </c>
      <c r="E53" s="41"/>
      <c r="F53" s="41">
        <v>1</v>
      </c>
      <c r="G53" s="41"/>
      <c r="H53" s="41"/>
      <c r="I53" s="41"/>
      <c r="J53" s="41">
        <v>1</v>
      </c>
      <c r="K53" s="41"/>
      <c r="L53" s="41"/>
      <c r="M53" s="41"/>
      <c r="N53" s="41"/>
      <c r="O53" s="41"/>
      <c r="P53" s="42" t="s">
        <v>199</v>
      </c>
    </row>
    <row r="54" spans="1:16" ht="20.100000000000001" customHeight="1" x14ac:dyDescent="0.15">
      <c r="A54" s="86"/>
      <c r="B54" s="34" t="s">
        <v>254</v>
      </c>
      <c r="C54" s="41">
        <f t="shared" si="2"/>
        <v>2</v>
      </c>
      <c r="D54" s="41">
        <v>1</v>
      </c>
      <c r="E54" s="41"/>
      <c r="F54" s="41"/>
      <c r="G54" s="41"/>
      <c r="H54" s="41"/>
      <c r="I54" s="41"/>
      <c r="J54" s="41">
        <v>1</v>
      </c>
      <c r="K54" s="41"/>
      <c r="L54" s="41"/>
      <c r="M54" s="41"/>
      <c r="N54" s="41"/>
      <c r="O54" s="41"/>
      <c r="P54" s="42" t="s">
        <v>199</v>
      </c>
    </row>
    <row r="55" spans="1:16" ht="20.100000000000001" customHeight="1" x14ac:dyDescent="0.15">
      <c r="A55" s="85" t="s">
        <v>255</v>
      </c>
      <c r="B55" s="34" t="s">
        <v>256</v>
      </c>
      <c r="C55" s="41">
        <f t="shared" si="2"/>
        <v>8</v>
      </c>
      <c r="D55" s="41"/>
      <c r="E55" s="41">
        <v>1</v>
      </c>
      <c r="F55" s="41"/>
      <c r="G55" s="41">
        <v>1</v>
      </c>
      <c r="H55" s="41">
        <v>2</v>
      </c>
      <c r="I55" s="41">
        <v>1</v>
      </c>
      <c r="J55" s="41">
        <v>1</v>
      </c>
      <c r="K55" s="41"/>
      <c r="L55" s="41">
        <v>1</v>
      </c>
      <c r="M55" s="41">
        <v>1</v>
      </c>
      <c r="N55" s="41"/>
      <c r="O55" s="41"/>
      <c r="P55" s="34"/>
    </row>
    <row r="56" spans="1:16" ht="20.100000000000001" customHeight="1" x14ac:dyDescent="0.15">
      <c r="A56" s="86"/>
      <c r="B56" s="34" t="s">
        <v>257</v>
      </c>
      <c r="C56" s="41">
        <f t="shared" si="2"/>
        <v>3</v>
      </c>
      <c r="D56" s="41"/>
      <c r="E56" s="41"/>
      <c r="F56" s="41">
        <v>1</v>
      </c>
      <c r="G56" s="41"/>
      <c r="H56" s="41">
        <v>1</v>
      </c>
      <c r="I56" s="41">
        <v>1</v>
      </c>
      <c r="J56" s="41"/>
      <c r="K56" s="41"/>
      <c r="L56" s="41"/>
      <c r="M56" s="41"/>
      <c r="N56" s="41"/>
      <c r="O56" s="41"/>
      <c r="P56" s="34"/>
    </row>
    <row r="57" spans="1:16" ht="20.100000000000001" customHeight="1" x14ac:dyDescent="0.15">
      <c r="A57" s="87"/>
      <c r="B57" s="34" t="s">
        <v>258</v>
      </c>
      <c r="C57" s="41">
        <f t="shared" si="2"/>
        <v>2</v>
      </c>
      <c r="D57" s="41"/>
      <c r="E57" s="41"/>
      <c r="F57" s="41"/>
      <c r="G57" s="41">
        <v>1</v>
      </c>
      <c r="H57" s="41">
        <v>1</v>
      </c>
      <c r="I57" s="41"/>
      <c r="J57" s="41"/>
      <c r="K57" s="41"/>
      <c r="L57" s="41"/>
      <c r="M57" s="41"/>
      <c r="N57" s="41"/>
      <c r="O57" s="41"/>
      <c r="P57" s="34"/>
    </row>
    <row r="58" spans="1:16" ht="20.100000000000001" customHeight="1" x14ac:dyDescent="0.15">
      <c r="A58" s="85"/>
      <c r="B58" s="34" t="s">
        <v>259</v>
      </c>
      <c r="C58" s="41">
        <f t="shared" si="2"/>
        <v>18</v>
      </c>
      <c r="D58" s="41">
        <v>1</v>
      </c>
      <c r="E58" s="41">
        <v>2</v>
      </c>
      <c r="F58" s="41">
        <v>1</v>
      </c>
      <c r="G58" s="41">
        <v>1</v>
      </c>
      <c r="H58" s="41">
        <v>2</v>
      </c>
      <c r="I58" s="41">
        <v>1</v>
      </c>
      <c r="J58" s="41">
        <v>1</v>
      </c>
      <c r="K58" s="41"/>
      <c r="L58" s="41">
        <v>1</v>
      </c>
      <c r="M58" s="41">
        <v>4</v>
      </c>
      <c r="N58" s="41">
        <v>2</v>
      </c>
      <c r="O58" s="41">
        <v>2</v>
      </c>
      <c r="P58" s="42" t="s">
        <v>199</v>
      </c>
    </row>
    <row r="59" spans="1:16" ht="20.100000000000001" customHeight="1" x14ac:dyDescent="0.15">
      <c r="A59" s="87"/>
      <c r="B59" s="34" t="s">
        <v>260</v>
      </c>
      <c r="C59" s="41">
        <f t="shared" si="2"/>
        <v>15</v>
      </c>
      <c r="D59" s="41">
        <v>1</v>
      </c>
      <c r="E59" s="41">
        <v>1</v>
      </c>
      <c r="F59" s="41"/>
      <c r="G59" s="41">
        <v>1</v>
      </c>
      <c r="H59" s="41">
        <v>2</v>
      </c>
      <c r="I59" s="41">
        <v>3</v>
      </c>
      <c r="J59" s="41">
        <v>3</v>
      </c>
      <c r="K59" s="41">
        <v>1</v>
      </c>
      <c r="L59" s="41"/>
      <c r="M59" s="41">
        <v>3</v>
      </c>
      <c r="N59" s="41"/>
      <c r="O59" s="41"/>
      <c r="P59" s="42" t="s">
        <v>199</v>
      </c>
    </row>
    <row r="60" spans="1:16" ht="20.100000000000001" customHeight="1" x14ac:dyDescent="0.15">
      <c r="A60" s="85" t="s">
        <v>261</v>
      </c>
      <c r="B60" s="34" t="s">
        <v>262</v>
      </c>
      <c r="C60" s="41">
        <f t="shared" si="2"/>
        <v>1</v>
      </c>
      <c r="D60" s="41">
        <v>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2" t="s">
        <v>199</v>
      </c>
    </row>
    <row r="61" spans="1:16" ht="20.100000000000001" customHeight="1" x14ac:dyDescent="0.15">
      <c r="A61" s="86"/>
      <c r="B61" s="34" t="s">
        <v>263</v>
      </c>
      <c r="C61" s="41">
        <f t="shared" si="2"/>
        <v>5</v>
      </c>
      <c r="D61" s="41"/>
      <c r="E61" s="41"/>
      <c r="F61" s="41"/>
      <c r="G61" s="41">
        <v>1</v>
      </c>
      <c r="H61" s="41">
        <v>1</v>
      </c>
      <c r="I61" s="41">
        <v>1</v>
      </c>
      <c r="J61" s="41"/>
      <c r="K61" s="41">
        <v>1</v>
      </c>
      <c r="L61" s="41"/>
      <c r="M61" s="41">
        <v>1</v>
      </c>
      <c r="N61" s="41"/>
      <c r="O61" s="41"/>
      <c r="P61" s="42" t="s">
        <v>199</v>
      </c>
    </row>
    <row r="62" spans="1:16" ht="20.100000000000001" customHeight="1" x14ac:dyDescent="0.15">
      <c r="A62" s="86"/>
      <c r="B62" s="34" t="s">
        <v>264</v>
      </c>
      <c r="C62" s="41">
        <f t="shared" si="2"/>
        <v>3</v>
      </c>
      <c r="D62" s="41"/>
      <c r="E62" s="41"/>
      <c r="F62" s="41"/>
      <c r="G62" s="41"/>
      <c r="H62" s="41">
        <v>1</v>
      </c>
      <c r="I62" s="41">
        <v>1</v>
      </c>
      <c r="J62" s="41"/>
      <c r="K62" s="41"/>
      <c r="L62" s="41"/>
      <c r="M62" s="41"/>
      <c r="N62" s="41"/>
      <c r="O62" s="41">
        <v>1</v>
      </c>
      <c r="P62" s="42" t="s">
        <v>199</v>
      </c>
    </row>
    <row r="63" spans="1:16" ht="20.100000000000001" customHeight="1" x14ac:dyDescent="0.15">
      <c r="A63" s="86"/>
      <c r="B63" s="34" t="s">
        <v>265</v>
      </c>
      <c r="C63" s="41">
        <f t="shared" si="2"/>
        <v>3</v>
      </c>
      <c r="D63" s="41"/>
      <c r="E63" s="41"/>
      <c r="F63" s="41"/>
      <c r="G63" s="41">
        <v>1</v>
      </c>
      <c r="H63" s="41">
        <v>1</v>
      </c>
      <c r="I63" s="41"/>
      <c r="J63" s="41"/>
      <c r="K63" s="41">
        <v>1</v>
      </c>
      <c r="L63" s="41"/>
      <c r="M63" s="41"/>
      <c r="N63" s="41"/>
      <c r="O63" s="41"/>
      <c r="P63" s="42" t="s">
        <v>199</v>
      </c>
    </row>
    <row r="64" spans="1:16" ht="20.100000000000001" customHeight="1" x14ac:dyDescent="0.15">
      <c r="A64" s="87"/>
      <c r="B64" s="34" t="s">
        <v>266</v>
      </c>
      <c r="C64" s="41">
        <f t="shared" si="2"/>
        <v>2</v>
      </c>
      <c r="D64" s="41"/>
      <c r="E64" s="41"/>
      <c r="F64" s="41">
        <v>1</v>
      </c>
      <c r="G64" s="41"/>
      <c r="H64" s="41">
        <v>1</v>
      </c>
      <c r="I64" s="41"/>
      <c r="J64" s="41"/>
      <c r="K64" s="41"/>
      <c r="L64" s="41"/>
      <c r="M64" s="41"/>
      <c r="N64" s="41"/>
      <c r="O64" s="41"/>
      <c r="P64" s="42" t="s">
        <v>199</v>
      </c>
    </row>
    <row r="65" spans="1:11" ht="20.100000000000001" customHeight="1" x14ac:dyDescent="0.15">
      <c r="A65"/>
      <c r="B65"/>
      <c r="C65"/>
      <c r="D65"/>
      <c r="E65"/>
      <c r="F65"/>
      <c r="G65"/>
      <c r="H65"/>
      <c r="I65"/>
      <c r="J65"/>
      <c r="K65"/>
    </row>
    <row r="66" spans="1:11" ht="20.100000000000001" customHeight="1" x14ac:dyDescent="0.15">
      <c r="A66"/>
      <c r="B66"/>
      <c r="C66"/>
      <c r="D66"/>
      <c r="E66"/>
      <c r="F66"/>
      <c r="G66"/>
      <c r="H66"/>
      <c r="I66"/>
      <c r="J66"/>
      <c r="K66"/>
    </row>
    <row r="67" spans="1:11" ht="20.100000000000001" customHeight="1" x14ac:dyDescent="0.15">
      <c r="A67"/>
      <c r="B67"/>
      <c r="C67"/>
      <c r="D67"/>
      <c r="E67"/>
      <c r="F67"/>
      <c r="G67"/>
      <c r="H67"/>
      <c r="I67"/>
      <c r="J67"/>
      <c r="K67"/>
    </row>
    <row r="68" spans="1:11" ht="20.100000000000001" customHeight="1" x14ac:dyDescent="0.15">
      <c r="A68"/>
      <c r="B68"/>
      <c r="C68"/>
      <c r="D68"/>
      <c r="E68"/>
      <c r="F68"/>
      <c r="G68"/>
      <c r="H68"/>
      <c r="I68"/>
      <c r="J68"/>
      <c r="K68"/>
    </row>
    <row r="69" spans="1:11" ht="20.100000000000001" customHeight="1" x14ac:dyDescent="0.15">
      <c r="A69"/>
      <c r="B69"/>
      <c r="C69"/>
      <c r="D69"/>
      <c r="E69"/>
      <c r="F69"/>
      <c r="G69"/>
      <c r="H69"/>
      <c r="I69"/>
      <c r="J69"/>
      <c r="K69"/>
    </row>
    <row r="70" spans="1:11" ht="20.100000000000001" customHeight="1" x14ac:dyDescent="0.15">
      <c r="A70"/>
      <c r="B70"/>
      <c r="C70"/>
      <c r="D70"/>
      <c r="E70"/>
      <c r="F70"/>
      <c r="G70"/>
      <c r="H70"/>
      <c r="I70"/>
      <c r="J70"/>
      <c r="K70"/>
    </row>
    <row r="71" spans="1:11" ht="20.100000000000001" customHeight="1" x14ac:dyDescent="0.15">
      <c r="A71"/>
      <c r="B71"/>
      <c r="C71"/>
      <c r="D71"/>
      <c r="E71"/>
      <c r="F71"/>
      <c r="G71"/>
      <c r="H71"/>
      <c r="I71"/>
      <c r="J71"/>
      <c r="K71"/>
    </row>
    <row r="72" spans="1:11" ht="20.100000000000001" customHeight="1" x14ac:dyDescent="0.15">
      <c r="A72"/>
      <c r="B72"/>
      <c r="C72"/>
      <c r="D72"/>
      <c r="E72"/>
      <c r="F72"/>
      <c r="G72"/>
      <c r="H72"/>
      <c r="I72"/>
      <c r="J72"/>
      <c r="K72"/>
    </row>
    <row r="73" spans="1:11" ht="20.100000000000001" customHeight="1" x14ac:dyDescent="0.15">
      <c r="A73"/>
      <c r="B73"/>
      <c r="C73"/>
      <c r="D73"/>
      <c r="E73"/>
      <c r="F73"/>
      <c r="G73"/>
      <c r="H73"/>
      <c r="I73"/>
      <c r="J73"/>
      <c r="K73"/>
    </row>
    <row r="74" spans="1:11" ht="20.100000000000001" customHeight="1" x14ac:dyDescent="0.15">
      <c r="A74"/>
      <c r="B74"/>
      <c r="C74"/>
      <c r="D74"/>
      <c r="E74"/>
      <c r="F74"/>
      <c r="G74"/>
      <c r="H74"/>
      <c r="I74"/>
      <c r="J74"/>
      <c r="K74"/>
    </row>
    <row r="75" spans="1:11" ht="20.100000000000001" customHeight="1" x14ac:dyDescent="0.15">
      <c r="A75"/>
      <c r="B75"/>
      <c r="C75"/>
      <c r="D75"/>
      <c r="E75"/>
      <c r="F75"/>
      <c r="G75"/>
      <c r="H75"/>
      <c r="I75"/>
      <c r="J75"/>
      <c r="K75"/>
    </row>
    <row r="76" spans="1:11" ht="20.100000000000001" customHeight="1" x14ac:dyDescent="0.15">
      <c r="A76"/>
      <c r="B76"/>
      <c r="C76"/>
      <c r="D76"/>
      <c r="E76"/>
      <c r="F76"/>
      <c r="G76"/>
      <c r="H76"/>
      <c r="I76"/>
      <c r="J76"/>
      <c r="K76"/>
    </row>
    <row r="77" spans="1:11" ht="20.100000000000001" customHeight="1" x14ac:dyDescent="0.15">
      <c r="A77"/>
      <c r="B77"/>
      <c r="C77"/>
      <c r="D77"/>
      <c r="E77"/>
      <c r="F77"/>
      <c r="G77"/>
      <c r="H77"/>
      <c r="I77"/>
      <c r="J77"/>
      <c r="K77"/>
    </row>
    <row r="78" spans="1:11" ht="20.100000000000001" customHeight="1" x14ac:dyDescent="0.15">
      <c r="A78"/>
      <c r="B78"/>
      <c r="C78"/>
      <c r="D78"/>
      <c r="E78"/>
      <c r="F78"/>
      <c r="G78"/>
      <c r="H78"/>
      <c r="I78"/>
      <c r="J78"/>
      <c r="K78"/>
    </row>
  </sheetData>
  <sheetProtection algorithmName="SHA-512" hashValue="RgSrhB06cTXhxc9PZd7Vxyw0XgUAGelMc1Qkq7Vvca/mO+dKAR+jlInEx02226vOGQXseo81rZD6op1TckjEBQ==" saltValue="o2h97KWWuXyMuFQ1LludtQ==" spinCount="100000" sheet="1" scenarios="1" formatCells="0" formatColumns="0" formatRows="0" insertColumns="0" insertRows="0" insertHyperlinks="0" deleteColumns="0" deleteRows="0"/>
  <mergeCells count="20">
    <mergeCell ref="A1:P1"/>
    <mergeCell ref="D3:E3"/>
    <mergeCell ref="F3:G3"/>
    <mergeCell ref="K3:L3"/>
    <mergeCell ref="N3:O3"/>
    <mergeCell ref="A2:A4"/>
    <mergeCell ref="A60:A64"/>
    <mergeCell ref="B2:B4"/>
    <mergeCell ref="P2:P4"/>
    <mergeCell ref="D2:O2"/>
    <mergeCell ref="A33:A36"/>
    <mergeCell ref="A37:A39"/>
    <mergeCell ref="A40:A44"/>
    <mergeCell ref="A45:A54"/>
    <mergeCell ref="A55:A59"/>
    <mergeCell ref="A7:A10"/>
    <mergeCell ref="A12:A19"/>
    <mergeCell ref="A20:A25"/>
    <mergeCell ref="A26:A29"/>
    <mergeCell ref="A30:A32"/>
  </mergeCells>
  <phoneticPr fontId="19" type="noConversion"/>
  <conditionalFormatting sqref="B6:P64">
    <cfRule type="expression" dxfId="5" priority="1">
      <formula>MOD(ROW(),2)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/>
  <headerFooter>
    <oddFooter>&amp;C&amp;9第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O97"/>
  <sheetViews>
    <sheetView workbookViewId="0">
      <pane ySplit="4" topLeftCell="A5" activePane="bottomLeft" state="frozen"/>
      <selection pane="bottomLeft" activeCell="A2" sqref="A2:O56"/>
    </sheetView>
  </sheetViews>
  <sheetFormatPr defaultColWidth="9" defaultRowHeight="13.5" x14ac:dyDescent="0.15"/>
  <cols>
    <col min="1" max="1" width="7.5" style="2" customWidth="1"/>
    <col min="2" max="2" width="7.5" style="2" bestFit="1" customWidth="1"/>
    <col min="3" max="3" width="4.75" style="2" bestFit="1" customWidth="1"/>
    <col min="4" max="5" width="4.5" style="2" bestFit="1" customWidth="1"/>
    <col min="6" max="6" width="6" style="2" bestFit="1" customWidth="1"/>
    <col min="7" max="7" width="4.5" style="2" bestFit="1" customWidth="1"/>
    <col min="8" max="8" width="7.5" style="2" bestFit="1" customWidth="1"/>
    <col min="9" max="9" width="6" style="2" bestFit="1" customWidth="1"/>
    <col min="10" max="11" width="4.5" style="2" bestFit="1" customWidth="1"/>
    <col min="12" max="12" width="7.5" style="2" bestFit="1" customWidth="1"/>
    <col min="13" max="14" width="4.5" style="2" bestFit="1" customWidth="1"/>
    <col min="15" max="15" width="10.5" style="2" bestFit="1" customWidth="1"/>
    <col min="16" max="16384" width="9" style="2"/>
  </cols>
  <sheetData>
    <row r="1" spans="1:15" ht="42.75" customHeight="1" x14ac:dyDescent="0.15">
      <c r="A1" s="99" t="s">
        <v>267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5.95" customHeight="1" x14ac:dyDescent="0.15">
      <c r="A2" s="105" t="s">
        <v>189</v>
      </c>
      <c r="B2" s="105" t="s">
        <v>190</v>
      </c>
      <c r="C2" s="34" t="s">
        <v>14</v>
      </c>
      <c r="D2" s="101" t="s">
        <v>279</v>
      </c>
      <c r="E2" s="102"/>
      <c r="F2" s="102"/>
      <c r="G2" s="102"/>
      <c r="H2" s="102"/>
      <c r="I2" s="102"/>
      <c r="J2" s="102"/>
      <c r="K2" s="102"/>
      <c r="L2" s="102"/>
      <c r="M2" s="102"/>
      <c r="N2" s="103"/>
      <c r="O2" s="104" t="s">
        <v>191</v>
      </c>
    </row>
    <row r="3" spans="1:15" ht="23.25" customHeight="1" x14ac:dyDescent="0.15">
      <c r="A3" s="106"/>
      <c r="B3" s="106"/>
      <c r="C3" s="43" t="s">
        <v>192</v>
      </c>
      <c r="D3" s="104" t="s">
        <v>87</v>
      </c>
      <c r="E3" s="104"/>
      <c r="F3" s="43" t="s">
        <v>139</v>
      </c>
      <c r="G3" s="43" t="s">
        <v>150</v>
      </c>
      <c r="H3" s="43" t="s">
        <v>173</v>
      </c>
      <c r="I3" s="43" t="s">
        <v>68</v>
      </c>
      <c r="J3" s="104" t="s">
        <v>136</v>
      </c>
      <c r="K3" s="104"/>
      <c r="L3" s="43" t="s">
        <v>161</v>
      </c>
      <c r="M3" s="104" t="s">
        <v>164</v>
      </c>
      <c r="N3" s="104"/>
      <c r="O3" s="104"/>
    </row>
    <row r="4" spans="1:15" ht="15.95" customHeight="1" x14ac:dyDescent="0.15">
      <c r="A4" s="107"/>
      <c r="B4" s="107"/>
      <c r="C4" s="43" t="s">
        <v>12</v>
      </c>
      <c r="D4" s="43" t="s">
        <v>186</v>
      </c>
      <c r="E4" s="43" t="s">
        <v>185</v>
      </c>
      <c r="F4" s="43" t="s">
        <v>186</v>
      </c>
      <c r="G4" s="43" t="s">
        <v>186</v>
      </c>
      <c r="H4" s="43" t="s">
        <v>186</v>
      </c>
      <c r="I4" s="43" t="s">
        <v>185</v>
      </c>
      <c r="J4" s="43" t="s">
        <v>186</v>
      </c>
      <c r="K4" s="43" t="s">
        <v>185</v>
      </c>
      <c r="L4" s="43" t="s">
        <v>186</v>
      </c>
      <c r="M4" s="43" t="s">
        <v>186</v>
      </c>
      <c r="N4" s="43" t="s">
        <v>185</v>
      </c>
      <c r="O4" s="104"/>
    </row>
    <row r="5" spans="1:15" ht="18" customHeight="1" x14ac:dyDescent="0.15">
      <c r="A5" s="44" t="s">
        <v>193</v>
      </c>
      <c r="B5" s="44" t="s">
        <v>14</v>
      </c>
      <c r="C5" s="45">
        <f t="shared" ref="C5:N5" si="0">SUM(C6:C56)</f>
        <v>270</v>
      </c>
      <c r="D5" s="46">
        <f t="shared" si="0"/>
        <v>13</v>
      </c>
      <c r="E5" s="46">
        <f t="shared" si="0"/>
        <v>12</v>
      </c>
      <c r="F5" s="46">
        <f t="shared" si="0"/>
        <v>41</v>
      </c>
      <c r="G5" s="46">
        <f t="shared" si="0"/>
        <v>22</v>
      </c>
      <c r="H5" s="46">
        <f t="shared" si="0"/>
        <v>33</v>
      </c>
      <c r="I5" s="46">
        <f t="shared" si="0"/>
        <v>35</v>
      </c>
      <c r="J5" s="46">
        <f t="shared" si="0"/>
        <v>20</v>
      </c>
      <c r="K5" s="46">
        <f t="shared" si="0"/>
        <v>14</v>
      </c>
      <c r="L5" s="46">
        <f t="shared" si="0"/>
        <v>38</v>
      </c>
      <c r="M5" s="46">
        <f t="shared" si="0"/>
        <v>22</v>
      </c>
      <c r="N5" s="46">
        <f t="shared" si="0"/>
        <v>20</v>
      </c>
      <c r="O5" s="47"/>
    </row>
    <row r="6" spans="1:15" ht="18" customHeight="1" x14ac:dyDescent="0.15">
      <c r="A6" s="48" t="s">
        <v>196</v>
      </c>
      <c r="B6" s="43" t="s">
        <v>197</v>
      </c>
      <c r="C6" s="46">
        <f t="shared" ref="C6:C37" si="1">SUM(D6:N6)</f>
        <v>3</v>
      </c>
      <c r="D6" s="49"/>
      <c r="E6" s="49"/>
      <c r="F6" s="49"/>
      <c r="G6" s="49"/>
      <c r="H6" s="49"/>
      <c r="I6" s="49"/>
      <c r="J6" s="49"/>
      <c r="K6" s="49"/>
      <c r="L6" s="49">
        <v>2</v>
      </c>
      <c r="M6" s="49">
        <v>1</v>
      </c>
      <c r="N6" s="49"/>
      <c r="O6" s="43"/>
    </row>
    <row r="7" spans="1:15" ht="18" customHeight="1" x14ac:dyDescent="0.15">
      <c r="A7" s="48" t="s">
        <v>202</v>
      </c>
      <c r="B7" s="43" t="s">
        <v>268</v>
      </c>
      <c r="C7" s="46">
        <f t="shared" si="1"/>
        <v>0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3"/>
    </row>
    <row r="8" spans="1:15" ht="18" customHeight="1" x14ac:dyDescent="0.15">
      <c r="A8" s="97" t="s">
        <v>204</v>
      </c>
      <c r="B8" s="43" t="s">
        <v>269</v>
      </c>
      <c r="C8" s="46">
        <f t="shared" si="1"/>
        <v>2</v>
      </c>
      <c r="D8" s="49"/>
      <c r="E8" s="49"/>
      <c r="F8" s="49">
        <v>1</v>
      </c>
      <c r="G8" s="49"/>
      <c r="H8" s="49"/>
      <c r="I8" s="49"/>
      <c r="J8" s="49"/>
      <c r="K8" s="49">
        <v>1</v>
      </c>
      <c r="L8" s="49"/>
      <c r="M8" s="49"/>
      <c r="N8" s="49"/>
      <c r="O8" s="43"/>
    </row>
    <row r="9" spans="1:15" ht="18" customHeight="1" x14ac:dyDescent="0.15">
      <c r="A9" s="96"/>
      <c r="B9" s="43" t="s">
        <v>205</v>
      </c>
      <c r="C9" s="46">
        <f t="shared" si="1"/>
        <v>13</v>
      </c>
      <c r="D9" s="49">
        <v>1</v>
      </c>
      <c r="E9" s="49"/>
      <c r="F9" s="49">
        <v>2</v>
      </c>
      <c r="G9" s="49">
        <v>1</v>
      </c>
      <c r="H9" s="49">
        <v>3</v>
      </c>
      <c r="I9" s="49">
        <v>1</v>
      </c>
      <c r="J9" s="49">
        <v>1</v>
      </c>
      <c r="K9" s="49">
        <v>1</v>
      </c>
      <c r="L9" s="49">
        <v>2</v>
      </c>
      <c r="M9" s="49"/>
      <c r="N9" s="49">
        <v>1</v>
      </c>
      <c r="O9" s="43"/>
    </row>
    <row r="10" spans="1:15" ht="18" customHeight="1" x14ac:dyDescent="0.15">
      <c r="A10" s="96"/>
      <c r="B10" s="43" t="s">
        <v>206</v>
      </c>
      <c r="C10" s="46">
        <f t="shared" si="1"/>
        <v>6</v>
      </c>
      <c r="D10" s="49">
        <v>1</v>
      </c>
      <c r="E10" s="49"/>
      <c r="F10" s="49"/>
      <c r="G10" s="49">
        <v>1</v>
      </c>
      <c r="H10" s="49">
        <v>1</v>
      </c>
      <c r="I10" s="49">
        <v>1</v>
      </c>
      <c r="J10" s="49">
        <v>1</v>
      </c>
      <c r="K10" s="49"/>
      <c r="L10" s="49"/>
      <c r="M10" s="49">
        <v>1</v>
      </c>
      <c r="N10" s="49"/>
      <c r="O10" s="43" t="s">
        <v>199</v>
      </c>
    </row>
    <row r="11" spans="1:15" ht="18" customHeight="1" x14ac:dyDescent="0.15">
      <c r="A11" s="96"/>
      <c r="B11" s="43" t="s">
        <v>207</v>
      </c>
      <c r="C11" s="46">
        <f t="shared" si="1"/>
        <v>27</v>
      </c>
      <c r="D11" s="49">
        <v>1</v>
      </c>
      <c r="E11" s="49">
        <v>1</v>
      </c>
      <c r="F11" s="49">
        <v>5</v>
      </c>
      <c r="G11" s="49">
        <v>2</v>
      </c>
      <c r="H11" s="49">
        <v>4</v>
      </c>
      <c r="I11" s="49">
        <v>2</v>
      </c>
      <c r="J11" s="49">
        <v>2</v>
      </c>
      <c r="K11" s="49">
        <v>2</v>
      </c>
      <c r="L11" s="49">
        <v>4</v>
      </c>
      <c r="M11" s="49">
        <v>2</v>
      </c>
      <c r="N11" s="49">
        <v>2</v>
      </c>
      <c r="O11" s="43" t="s">
        <v>199</v>
      </c>
    </row>
    <row r="12" spans="1:15" ht="18" customHeight="1" x14ac:dyDescent="0.15">
      <c r="A12" s="96"/>
      <c r="B12" s="43" t="s">
        <v>208</v>
      </c>
      <c r="C12" s="46">
        <f t="shared" si="1"/>
        <v>1</v>
      </c>
      <c r="D12" s="49"/>
      <c r="E12" s="49"/>
      <c r="F12" s="49"/>
      <c r="G12" s="49"/>
      <c r="H12" s="49"/>
      <c r="I12" s="49">
        <v>1</v>
      </c>
      <c r="J12" s="49"/>
      <c r="K12" s="49"/>
      <c r="L12" s="49"/>
      <c r="M12" s="49"/>
      <c r="N12" s="49"/>
      <c r="O12" s="43" t="s">
        <v>199</v>
      </c>
    </row>
    <row r="13" spans="1:15" ht="18" customHeight="1" x14ac:dyDescent="0.15">
      <c r="A13" s="96"/>
      <c r="B13" s="43" t="s">
        <v>209</v>
      </c>
      <c r="C13" s="46">
        <f t="shared" si="1"/>
        <v>5</v>
      </c>
      <c r="D13" s="49"/>
      <c r="E13" s="49"/>
      <c r="F13" s="49">
        <v>1</v>
      </c>
      <c r="G13" s="49"/>
      <c r="H13" s="49">
        <v>1</v>
      </c>
      <c r="I13" s="49">
        <v>1</v>
      </c>
      <c r="J13" s="49"/>
      <c r="K13" s="49">
        <v>1</v>
      </c>
      <c r="L13" s="49"/>
      <c r="M13" s="49">
        <v>1</v>
      </c>
      <c r="N13" s="49"/>
      <c r="O13" s="43" t="s">
        <v>199</v>
      </c>
    </row>
    <row r="14" spans="1:15" ht="18" customHeight="1" x14ac:dyDescent="0.15">
      <c r="A14" s="96"/>
      <c r="B14" s="43" t="s">
        <v>211</v>
      </c>
      <c r="C14" s="46">
        <f t="shared" si="1"/>
        <v>2</v>
      </c>
      <c r="D14" s="49"/>
      <c r="E14" s="49"/>
      <c r="F14" s="49"/>
      <c r="G14" s="49"/>
      <c r="H14" s="49"/>
      <c r="I14" s="49"/>
      <c r="J14" s="49"/>
      <c r="K14" s="49"/>
      <c r="L14" s="49">
        <v>1</v>
      </c>
      <c r="M14" s="49">
        <v>1</v>
      </c>
      <c r="N14" s="49"/>
      <c r="O14" s="43" t="s">
        <v>199</v>
      </c>
    </row>
    <row r="15" spans="1:15" ht="18" customHeight="1" x14ac:dyDescent="0.15">
      <c r="A15" s="98"/>
      <c r="B15" s="43" t="s">
        <v>212</v>
      </c>
      <c r="C15" s="46">
        <f t="shared" si="1"/>
        <v>3</v>
      </c>
      <c r="D15" s="49"/>
      <c r="E15" s="49"/>
      <c r="F15" s="49"/>
      <c r="G15" s="49"/>
      <c r="H15" s="49"/>
      <c r="I15" s="49"/>
      <c r="J15" s="49">
        <v>1</v>
      </c>
      <c r="K15" s="49">
        <v>1</v>
      </c>
      <c r="L15" s="49"/>
      <c r="M15" s="49"/>
      <c r="N15" s="49">
        <v>1</v>
      </c>
      <c r="O15" s="43" t="s">
        <v>199</v>
      </c>
    </row>
    <row r="16" spans="1:15" ht="18" customHeight="1" x14ac:dyDescent="0.15">
      <c r="A16" s="97" t="s">
        <v>213</v>
      </c>
      <c r="B16" s="43" t="s">
        <v>216</v>
      </c>
      <c r="C16" s="46">
        <f t="shared" si="1"/>
        <v>1</v>
      </c>
      <c r="D16" s="49"/>
      <c r="E16" s="49"/>
      <c r="F16" s="49">
        <v>1</v>
      </c>
      <c r="G16" s="49"/>
      <c r="H16" s="49"/>
      <c r="I16" s="49"/>
      <c r="J16" s="49"/>
      <c r="K16" s="49"/>
      <c r="L16" s="49"/>
      <c r="M16" s="49"/>
      <c r="N16" s="49"/>
      <c r="O16" s="43"/>
    </row>
    <row r="17" spans="1:15" ht="18" customHeight="1" x14ac:dyDescent="0.15">
      <c r="A17" s="96"/>
      <c r="B17" s="43" t="s">
        <v>215</v>
      </c>
      <c r="C17" s="46">
        <f t="shared" si="1"/>
        <v>1</v>
      </c>
      <c r="D17" s="49"/>
      <c r="E17" s="49"/>
      <c r="F17" s="49"/>
      <c r="G17" s="49"/>
      <c r="H17" s="49"/>
      <c r="I17" s="49">
        <v>1</v>
      </c>
      <c r="J17" s="49"/>
      <c r="K17" s="49"/>
      <c r="L17" s="49"/>
      <c r="M17" s="49"/>
      <c r="N17" s="49"/>
      <c r="O17" s="43"/>
    </row>
    <row r="18" spans="1:15" ht="18" customHeight="1" x14ac:dyDescent="0.15">
      <c r="A18" s="96"/>
      <c r="B18" s="43" t="s">
        <v>214</v>
      </c>
      <c r="C18" s="46">
        <f t="shared" si="1"/>
        <v>3</v>
      </c>
      <c r="D18" s="49"/>
      <c r="E18" s="49"/>
      <c r="F18" s="49">
        <v>1</v>
      </c>
      <c r="G18" s="49"/>
      <c r="H18" s="49"/>
      <c r="I18" s="49">
        <v>1</v>
      </c>
      <c r="J18" s="49">
        <v>1</v>
      </c>
      <c r="K18" s="49"/>
      <c r="L18" s="49"/>
      <c r="M18" s="49"/>
      <c r="N18" s="49"/>
      <c r="O18" s="43"/>
    </row>
    <row r="19" spans="1:15" ht="18" customHeight="1" x14ac:dyDescent="0.15">
      <c r="A19" s="96"/>
      <c r="B19" s="43" t="s">
        <v>270</v>
      </c>
      <c r="C19" s="46">
        <f t="shared" si="1"/>
        <v>14</v>
      </c>
      <c r="D19" s="49"/>
      <c r="E19" s="49">
        <v>1</v>
      </c>
      <c r="F19" s="49">
        <v>2</v>
      </c>
      <c r="G19" s="49">
        <v>1</v>
      </c>
      <c r="H19" s="49">
        <v>2</v>
      </c>
      <c r="I19" s="49">
        <v>1</v>
      </c>
      <c r="J19" s="49">
        <v>1</v>
      </c>
      <c r="K19" s="49">
        <v>1</v>
      </c>
      <c r="L19" s="49">
        <v>3</v>
      </c>
      <c r="M19" s="49">
        <v>1</v>
      </c>
      <c r="N19" s="49">
        <v>1</v>
      </c>
      <c r="O19" s="43"/>
    </row>
    <row r="20" spans="1:15" ht="18" customHeight="1" x14ac:dyDescent="0.15">
      <c r="A20" s="96"/>
      <c r="B20" s="43" t="s">
        <v>218</v>
      </c>
      <c r="C20" s="46">
        <f t="shared" si="1"/>
        <v>10</v>
      </c>
      <c r="D20" s="49"/>
      <c r="E20" s="49">
        <v>1</v>
      </c>
      <c r="F20" s="49">
        <v>1</v>
      </c>
      <c r="G20" s="49">
        <v>1</v>
      </c>
      <c r="H20" s="49"/>
      <c r="I20" s="49"/>
      <c r="J20" s="49"/>
      <c r="K20" s="49"/>
      <c r="L20" s="49">
        <v>3</v>
      </c>
      <c r="M20" s="49">
        <v>2</v>
      </c>
      <c r="N20" s="49">
        <v>2</v>
      </c>
      <c r="O20" s="43"/>
    </row>
    <row r="21" spans="1:15" ht="18" customHeight="1" x14ac:dyDescent="0.15">
      <c r="A21" s="98"/>
      <c r="B21" s="43" t="s">
        <v>219</v>
      </c>
      <c r="C21" s="46">
        <f t="shared" si="1"/>
        <v>2</v>
      </c>
      <c r="D21" s="49"/>
      <c r="E21" s="49"/>
      <c r="F21" s="49"/>
      <c r="G21" s="49"/>
      <c r="H21" s="49"/>
      <c r="I21" s="49">
        <v>1</v>
      </c>
      <c r="J21" s="49"/>
      <c r="K21" s="49"/>
      <c r="L21" s="49"/>
      <c r="M21" s="49"/>
      <c r="N21" s="49">
        <v>1</v>
      </c>
      <c r="O21" s="43" t="s">
        <v>199</v>
      </c>
    </row>
    <row r="22" spans="1:15" ht="18" customHeight="1" x14ac:dyDescent="0.15">
      <c r="A22" s="96" t="s">
        <v>220</v>
      </c>
      <c r="B22" s="43" t="s">
        <v>222</v>
      </c>
      <c r="C22" s="46">
        <f t="shared" si="1"/>
        <v>6</v>
      </c>
      <c r="D22" s="49"/>
      <c r="E22" s="49">
        <v>1</v>
      </c>
      <c r="F22" s="49">
        <v>1</v>
      </c>
      <c r="G22" s="49">
        <v>1</v>
      </c>
      <c r="H22" s="49"/>
      <c r="I22" s="49">
        <v>1</v>
      </c>
      <c r="J22" s="49">
        <v>1</v>
      </c>
      <c r="K22" s="49"/>
      <c r="L22" s="49"/>
      <c r="M22" s="49"/>
      <c r="N22" s="49">
        <v>1</v>
      </c>
      <c r="O22" s="43"/>
    </row>
    <row r="23" spans="1:15" ht="18" customHeight="1" x14ac:dyDescent="0.15">
      <c r="A23" s="96"/>
      <c r="B23" s="43" t="s">
        <v>223</v>
      </c>
      <c r="C23" s="46">
        <f t="shared" si="1"/>
        <v>2</v>
      </c>
      <c r="D23" s="49"/>
      <c r="E23" s="49"/>
      <c r="F23" s="49">
        <v>1</v>
      </c>
      <c r="G23" s="49"/>
      <c r="H23" s="49"/>
      <c r="I23" s="49">
        <v>1</v>
      </c>
      <c r="J23" s="49"/>
      <c r="K23" s="49"/>
      <c r="L23" s="49"/>
      <c r="M23" s="49"/>
      <c r="N23" s="49"/>
      <c r="O23" s="43"/>
    </row>
    <row r="24" spans="1:15" ht="18" customHeight="1" x14ac:dyDescent="0.15">
      <c r="A24" s="96"/>
      <c r="B24" s="43" t="s">
        <v>224</v>
      </c>
      <c r="C24" s="46">
        <f t="shared" si="1"/>
        <v>7</v>
      </c>
      <c r="D24" s="49"/>
      <c r="E24" s="49"/>
      <c r="F24" s="49">
        <v>1</v>
      </c>
      <c r="G24" s="49">
        <v>1</v>
      </c>
      <c r="H24" s="49">
        <v>1</v>
      </c>
      <c r="I24" s="49">
        <v>1</v>
      </c>
      <c r="J24" s="49">
        <v>1</v>
      </c>
      <c r="K24" s="49"/>
      <c r="L24" s="49">
        <v>2</v>
      </c>
      <c r="M24" s="49"/>
      <c r="N24" s="49"/>
      <c r="O24" s="43"/>
    </row>
    <row r="25" spans="1:15" ht="18" customHeight="1" x14ac:dyDescent="0.15">
      <c r="A25" s="97" t="s">
        <v>225</v>
      </c>
      <c r="B25" s="43" t="s">
        <v>226</v>
      </c>
      <c r="C25" s="46">
        <f t="shared" si="1"/>
        <v>1</v>
      </c>
      <c r="D25" s="49"/>
      <c r="E25" s="49"/>
      <c r="F25" s="49"/>
      <c r="G25" s="49"/>
      <c r="H25" s="49">
        <v>1</v>
      </c>
      <c r="I25" s="49"/>
      <c r="J25" s="49"/>
      <c r="K25" s="49"/>
      <c r="L25" s="49"/>
      <c r="M25" s="49"/>
      <c r="N25" s="49"/>
      <c r="O25" s="43"/>
    </row>
    <row r="26" spans="1:15" ht="18" customHeight="1" x14ac:dyDescent="0.15">
      <c r="A26" s="96"/>
      <c r="B26" s="43" t="s">
        <v>227</v>
      </c>
      <c r="C26" s="46">
        <f t="shared" si="1"/>
        <v>9</v>
      </c>
      <c r="D26" s="49"/>
      <c r="E26" s="49"/>
      <c r="F26" s="49">
        <v>3</v>
      </c>
      <c r="G26" s="49">
        <v>2</v>
      </c>
      <c r="H26" s="49">
        <v>2</v>
      </c>
      <c r="I26" s="49"/>
      <c r="J26" s="49">
        <v>1</v>
      </c>
      <c r="K26" s="49">
        <v>1</v>
      </c>
      <c r="L26" s="49"/>
      <c r="M26" s="49"/>
      <c r="N26" s="49"/>
      <c r="O26" s="43" t="s">
        <v>199</v>
      </c>
    </row>
    <row r="27" spans="1:15" ht="18" customHeight="1" x14ac:dyDescent="0.15">
      <c r="A27" s="98"/>
      <c r="B27" s="43" t="s">
        <v>228</v>
      </c>
      <c r="C27" s="46">
        <f t="shared" si="1"/>
        <v>4</v>
      </c>
      <c r="D27" s="49">
        <v>1</v>
      </c>
      <c r="E27" s="49">
        <v>1</v>
      </c>
      <c r="F27" s="49"/>
      <c r="G27" s="49"/>
      <c r="H27" s="49"/>
      <c r="I27" s="49">
        <v>1</v>
      </c>
      <c r="J27" s="49"/>
      <c r="K27" s="49"/>
      <c r="L27" s="49"/>
      <c r="M27" s="49">
        <v>1</v>
      </c>
      <c r="N27" s="49"/>
      <c r="O27" s="43" t="s">
        <v>199</v>
      </c>
    </row>
    <row r="28" spans="1:15" ht="18" customHeight="1" x14ac:dyDescent="0.15">
      <c r="A28" s="97" t="s">
        <v>229</v>
      </c>
      <c r="B28" s="43" t="s">
        <v>271</v>
      </c>
      <c r="C28" s="46">
        <f t="shared" si="1"/>
        <v>1</v>
      </c>
      <c r="D28" s="49"/>
      <c r="E28" s="49"/>
      <c r="F28" s="49"/>
      <c r="G28" s="49"/>
      <c r="H28" s="49"/>
      <c r="I28" s="49">
        <v>1</v>
      </c>
      <c r="J28" s="49"/>
      <c r="K28" s="49"/>
      <c r="L28" s="49"/>
      <c r="M28" s="49"/>
      <c r="N28" s="49"/>
      <c r="O28" s="43"/>
    </row>
    <row r="29" spans="1:15" ht="18" customHeight="1" x14ac:dyDescent="0.15">
      <c r="A29" s="96"/>
      <c r="B29" s="43" t="s">
        <v>231</v>
      </c>
      <c r="C29" s="46">
        <f t="shared" si="1"/>
        <v>11</v>
      </c>
      <c r="D29" s="49">
        <v>1</v>
      </c>
      <c r="E29" s="49"/>
      <c r="F29" s="49">
        <v>2</v>
      </c>
      <c r="G29" s="49">
        <v>1</v>
      </c>
      <c r="H29" s="49">
        <v>2</v>
      </c>
      <c r="I29" s="49">
        <v>1</v>
      </c>
      <c r="J29" s="49">
        <v>1</v>
      </c>
      <c r="K29" s="49">
        <v>1</v>
      </c>
      <c r="L29" s="49"/>
      <c r="M29" s="49">
        <v>1</v>
      </c>
      <c r="N29" s="49">
        <v>1</v>
      </c>
      <c r="O29" s="43"/>
    </row>
    <row r="30" spans="1:15" ht="18" customHeight="1" x14ac:dyDescent="0.15">
      <c r="A30" s="96"/>
      <c r="B30" s="43" t="s">
        <v>232</v>
      </c>
      <c r="C30" s="46">
        <f t="shared" si="1"/>
        <v>1</v>
      </c>
      <c r="D30" s="49"/>
      <c r="E30" s="49"/>
      <c r="F30" s="49"/>
      <c r="G30" s="49"/>
      <c r="H30" s="49">
        <v>1</v>
      </c>
      <c r="I30" s="49"/>
      <c r="J30" s="49"/>
      <c r="K30" s="49"/>
      <c r="L30" s="49"/>
      <c r="M30" s="49"/>
      <c r="N30" s="49"/>
      <c r="O30" s="43"/>
    </row>
    <row r="31" spans="1:15" ht="18" customHeight="1" x14ac:dyDescent="0.15">
      <c r="A31" s="98"/>
      <c r="B31" s="43" t="s">
        <v>233</v>
      </c>
      <c r="C31" s="46">
        <f t="shared" si="1"/>
        <v>6</v>
      </c>
      <c r="D31" s="49">
        <v>1</v>
      </c>
      <c r="E31" s="49">
        <v>1</v>
      </c>
      <c r="F31" s="49">
        <v>3</v>
      </c>
      <c r="G31" s="49">
        <v>1</v>
      </c>
      <c r="H31" s="49"/>
      <c r="I31" s="49"/>
      <c r="J31" s="49"/>
      <c r="K31" s="49"/>
      <c r="L31" s="49"/>
      <c r="M31" s="49"/>
      <c r="N31" s="49"/>
      <c r="O31" s="43" t="s">
        <v>199</v>
      </c>
    </row>
    <row r="32" spans="1:15" ht="18" customHeight="1" x14ac:dyDescent="0.15">
      <c r="A32" s="96" t="s">
        <v>234</v>
      </c>
      <c r="B32" s="43" t="s">
        <v>236</v>
      </c>
      <c r="C32" s="46">
        <f t="shared" si="1"/>
        <v>8</v>
      </c>
      <c r="D32" s="49">
        <v>1</v>
      </c>
      <c r="E32" s="49"/>
      <c r="F32" s="49">
        <v>1</v>
      </c>
      <c r="G32" s="49">
        <v>1</v>
      </c>
      <c r="H32" s="49">
        <v>1</v>
      </c>
      <c r="I32" s="49">
        <v>1</v>
      </c>
      <c r="J32" s="49">
        <v>1</v>
      </c>
      <c r="K32" s="49"/>
      <c r="L32" s="49">
        <v>1</v>
      </c>
      <c r="M32" s="49">
        <v>1</v>
      </c>
      <c r="N32" s="49"/>
      <c r="O32" s="43" t="s">
        <v>199</v>
      </c>
    </row>
    <row r="33" spans="1:15" ht="18" customHeight="1" x14ac:dyDescent="0.15">
      <c r="A33" s="96"/>
      <c r="B33" s="43" t="s">
        <v>237</v>
      </c>
      <c r="C33" s="46">
        <f t="shared" si="1"/>
        <v>1</v>
      </c>
      <c r="D33" s="49"/>
      <c r="E33" s="49"/>
      <c r="F33" s="49"/>
      <c r="G33" s="49"/>
      <c r="H33" s="49">
        <v>1</v>
      </c>
      <c r="I33" s="49"/>
      <c r="J33" s="49"/>
      <c r="K33" s="49"/>
      <c r="L33" s="49"/>
      <c r="M33" s="49"/>
      <c r="N33" s="49"/>
      <c r="O33" s="43" t="s">
        <v>199</v>
      </c>
    </row>
    <row r="34" spans="1:15" ht="18" customHeight="1" x14ac:dyDescent="0.15">
      <c r="A34" s="97" t="s">
        <v>238</v>
      </c>
      <c r="B34" s="43" t="s">
        <v>240</v>
      </c>
      <c r="C34" s="46">
        <f t="shared" si="1"/>
        <v>6</v>
      </c>
      <c r="D34" s="49"/>
      <c r="E34" s="49"/>
      <c r="F34" s="49">
        <v>1</v>
      </c>
      <c r="G34" s="49"/>
      <c r="H34" s="49">
        <v>1</v>
      </c>
      <c r="I34" s="49">
        <v>1</v>
      </c>
      <c r="J34" s="49">
        <v>1</v>
      </c>
      <c r="K34" s="49"/>
      <c r="L34" s="49">
        <v>1</v>
      </c>
      <c r="M34" s="49"/>
      <c r="N34" s="49">
        <v>1</v>
      </c>
      <c r="O34" s="43"/>
    </row>
    <row r="35" spans="1:15" ht="18" customHeight="1" x14ac:dyDescent="0.15">
      <c r="A35" s="96"/>
      <c r="B35" s="43" t="s">
        <v>241</v>
      </c>
      <c r="C35" s="46">
        <f t="shared" si="1"/>
        <v>10</v>
      </c>
      <c r="D35" s="49"/>
      <c r="E35" s="49">
        <v>1</v>
      </c>
      <c r="F35" s="49">
        <v>1</v>
      </c>
      <c r="G35" s="49">
        <v>1</v>
      </c>
      <c r="H35" s="49">
        <v>2</v>
      </c>
      <c r="I35" s="49">
        <v>2</v>
      </c>
      <c r="J35" s="49"/>
      <c r="K35" s="49"/>
      <c r="L35" s="49">
        <v>2</v>
      </c>
      <c r="M35" s="49">
        <v>1</v>
      </c>
      <c r="N35" s="49"/>
      <c r="O35" s="43"/>
    </row>
    <row r="36" spans="1:15" ht="18" customHeight="1" x14ac:dyDescent="0.15">
      <c r="A36" s="96"/>
      <c r="B36" s="43" t="s">
        <v>242</v>
      </c>
      <c r="C36" s="46">
        <f t="shared" si="1"/>
        <v>1</v>
      </c>
      <c r="D36" s="49"/>
      <c r="E36" s="49">
        <v>1</v>
      </c>
      <c r="F36" s="49"/>
      <c r="G36" s="49"/>
      <c r="H36" s="49"/>
      <c r="I36" s="49"/>
      <c r="J36" s="49"/>
      <c r="K36" s="49"/>
      <c r="L36" s="49"/>
      <c r="M36" s="49"/>
      <c r="N36" s="49"/>
      <c r="O36" s="43"/>
    </row>
    <row r="37" spans="1:15" ht="18" customHeight="1" x14ac:dyDescent="0.15">
      <c r="A37" s="98"/>
      <c r="B37" s="43" t="s">
        <v>243</v>
      </c>
      <c r="C37" s="46">
        <f t="shared" si="1"/>
        <v>9</v>
      </c>
      <c r="D37" s="49">
        <v>1</v>
      </c>
      <c r="E37" s="49">
        <v>1</v>
      </c>
      <c r="F37" s="49">
        <v>2</v>
      </c>
      <c r="G37" s="49">
        <v>1</v>
      </c>
      <c r="H37" s="49">
        <v>1</v>
      </c>
      <c r="I37" s="49">
        <v>1</v>
      </c>
      <c r="J37" s="49"/>
      <c r="K37" s="49">
        <v>1</v>
      </c>
      <c r="L37" s="49"/>
      <c r="M37" s="49"/>
      <c r="N37" s="49">
        <v>1</v>
      </c>
      <c r="O37" s="43" t="s">
        <v>199</v>
      </c>
    </row>
    <row r="38" spans="1:15" ht="18" customHeight="1" x14ac:dyDescent="0.15">
      <c r="A38" s="97" t="s">
        <v>244</v>
      </c>
      <c r="B38" s="43" t="s">
        <v>247</v>
      </c>
      <c r="C38" s="46">
        <f t="shared" ref="C38:C69" si="2">SUM(D38:N38)</f>
        <v>5</v>
      </c>
      <c r="D38" s="49"/>
      <c r="E38" s="49"/>
      <c r="F38" s="49"/>
      <c r="G38" s="49">
        <v>1</v>
      </c>
      <c r="H38" s="49">
        <v>1</v>
      </c>
      <c r="I38" s="49">
        <v>1</v>
      </c>
      <c r="J38" s="49">
        <v>1</v>
      </c>
      <c r="K38" s="49"/>
      <c r="L38" s="49"/>
      <c r="M38" s="49">
        <v>1</v>
      </c>
      <c r="N38" s="49"/>
      <c r="O38" s="43"/>
    </row>
    <row r="39" spans="1:15" ht="18" customHeight="1" x14ac:dyDescent="0.15">
      <c r="A39" s="96"/>
      <c r="B39" s="43" t="s">
        <v>246</v>
      </c>
      <c r="C39" s="46">
        <f t="shared" si="2"/>
        <v>3</v>
      </c>
      <c r="D39" s="49"/>
      <c r="E39" s="49">
        <v>1</v>
      </c>
      <c r="F39" s="49"/>
      <c r="G39" s="49"/>
      <c r="H39" s="49"/>
      <c r="I39" s="49">
        <v>1</v>
      </c>
      <c r="J39" s="49"/>
      <c r="K39" s="49"/>
      <c r="L39" s="49"/>
      <c r="M39" s="49">
        <v>1</v>
      </c>
      <c r="N39" s="49"/>
      <c r="O39" s="43"/>
    </row>
    <row r="40" spans="1:15" ht="18" customHeight="1" x14ac:dyDescent="0.15">
      <c r="A40" s="96"/>
      <c r="B40" s="43" t="s">
        <v>248</v>
      </c>
      <c r="C40" s="46">
        <f t="shared" si="2"/>
        <v>7</v>
      </c>
      <c r="D40" s="49">
        <v>1</v>
      </c>
      <c r="E40" s="49"/>
      <c r="F40" s="49">
        <v>1</v>
      </c>
      <c r="G40" s="49">
        <v>1</v>
      </c>
      <c r="H40" s="49"/>
      <c r="I40" s="49">
        <v>1</v>
      </c>
      <c r="J40" s="49">
        <v>1</v>
      </c>
      <c r="K40" s="49"/>
      <c r="L40" s="49">
        <v>1</v>
      </c>
      <c r="M40" s="49">
        <v>1</v>
      </c>
      <c r="N40" s="49"/>
      <c r="O40" s="43" t="s">
        <v>199</v>
      </c>
    </row>
    <row r="41" spans="1:15" ht="18" customHeight="1" x14ac:dyDescent="0.15">
      <c r="A41" s="96"/>
      <c r="B41" s="43" t="s">
        <v>249</v>
      </c>
      <c r="C41" s="46">
        <f t="shared" si="2"/>
        <v>8</v>
      </c>
      <c r="D41" s="49"/>
      <c r="E41" s="49"/>
      <c r="F41" s="49"/>
      <c r="G41" s="49">
        <v>1</v>
      </c>
      <c r="H41" s="49">
        <v>1</v>
      </c>
      <c r="I41" s="49">
        <v>1</v>
      </c>
      <c r="J41" s="49">
        <v>1</v>
      </c>
      <c r="K41" s="49"/>
      <c r="L41" s="49">
        <v>2</v>
      </c>
      <c r="M41" s="49">
        <v>1</v>
      </c>
      <c r="N41" s="49">
        <v>1</v>
      </c>
      <c r="O41" s="43" t="s">
        <v>199</v>
      </c>
    </row>
    <row r="42" spans="1:15" ht="18" customHeight="1" x14ac:dyDescent="0.15">
      <c r="A42" s="96"/>
      <c r="B42" s="43" t="s">
        <v>250</v>
      </c>
      <c r="C42" s="46">
        <f t="shared" si="2"/>
        <v>7</v>
      </c>
      <c r="D42" s="49">
        <v>1</v>
      </c>
      <c r="E42" s="49"/>
      <c r="F42" s="49"/>
      <c r="G42" s="49">
        <v>1</v>
      </c>
      <c r="H42" s="49"/>
      <c r="I42" s="49">
        <v>2</v>
      </c>
      <c r="J42" s="49">
        <v>1</v>
      </c>
      <c r="K42" s="49"/>
      <c r="L42" s="49">
        <v>1</v>
      </c>
      <c r="M42" s="49">
        <v>1</v>
      </c>
      <c r="N42" s="49"/>
      <c r="O42" s="43" t="s">
        <v>199</v>
      </c>
    </row>
    <row r="43" spans="1:15" ht="18" customHeight="1" x14ac:dyDescent="0.15">
      <c r="A43" s="96"/>
      <c r="B43" s="43" t="s">
        <v>251</v>
      </c>
      <c r="C43" s="46">
        <f t="shared" si="2"/>
        <v>9</v>
      </c>
      <c r="D43" s="49">
        <v>1</v>
      </c>
      <c r="E43" s="49"/>
      <c r="F43" s="49">
        <v>1</v>
      </c>
      <c r="G43" s="49">
        <v>1</v>
      </c>
      <c r="H43" s="49">
        <v>1</v>
      </c>
      <c r="I43" s="49">
        <v>1</v>
      </c>
      <c r="J43" s="49">
        <v>1</v>
      </c>
      <c r="K43" s="49"/>
      <c r="L43" s="49">
        <v>2</v>
      </c>
      <c r="M43" s="49"/>
      <c r="N43" s="49">
        <v>1</v>
      </c>
      <c r="O43" s="43" t="s">
        <v>199</v>
      </c>
    </row>
    <row r="44" spans="1:15" ht="18" customHeight="1" x14ac:dyDescent="0.15">
      <c r="A44" s="96"/>
      <c r="B44" s="43" t="s">
        <v>252</v>
      </c>
      <c r="C44" s="46">
        <f t="shared" si="2"/>
        <v>6</v>
      </c>
      <c r="D44" s="49"/>
      <c r="E44" s="49">
        <v>1</v>
      </c>
      <c r="F44" s="49"/>
      <c r="G44" s="49"/>
      <c r="H44" s="49"/>
      <c r="I44" s="49">
        <v>2</v>
      </c>
      <c r="J44" s="49"/>
      <c r="K44" s="49"/>
      <c r="L44" s="49">
        <v>2</v>
      </c>
      <c r="M44" s="49"/>
      <c r="N44" s="49">
        <v>1</v>
      </c>
      <c r="O44" s="43" t="s">
        <v>199</v>
      </c>
    </row>
    <row r="45" spans="1:15" ht="18" customHeight="1" x14ac:dyDescent="0.15">
      <c r="A45" s="96"/>
      <c r="B45" s="43" t="s">
        <v>272</v>
      </c>
      <c r="C45" s="46">
        <f t="shared" si="2"/>
        <v>3</v>
      </c>
      <c r="D45" s="49"/>
      <c r="E45" s="49"/>
      <c r="F45" s="49"/>
      <c r="G45" s="49"/>
      <c r="H45" s="49">
        <v>1</v>
      </c>
      <c r="I45" s="49">
        <v>1</v>
      </c>
      <c r="J45" s="49"/>
      <c r="K45" s="49"/>
      <c r="L45" s="49"/>
      <c r="M45" s="49">
        <v>1</v>
      </c>
      <c r="N45" s="49"/>
      <c r="O45" s="43" t="s">
        <v>199</v>
      </c>
    </row>
    <row r="46" spans="1:15" ht="18" customHeight="1" x14ac:dyDescent="0.15">
      <c r="A46" s="96"/>
      <c r="B46" s="43" t="s">
        <v>253</v>
      </c>
      <c r="C46" s="46">
        <f t="shared" si="2"/>
        <v>1</v>
      </c>
      <c r="D46" s="49"/>
      <c r="E46" s="49"/>
      <c r="F46" s="49">
        <v>1</v>
      </c>
      <c r="G46" s="49"/>
      <c r="H46" s="49"/>
      <c r="I46" s="49"/>
      <c r="J46" s="49"/>
      <c r="K46" s="49"/>
      <c r="L46" s="49"/>
      <c r="M46" s="49"/>
      <c r="N46" s="49"/>
      <c r="O46" s="43" t="s">
        <v>199</v>
      </c>
    </row>
    <row r="47" spans="1:15" ht="18" customHeight="1" x14ac:dyDescent="0.15">
      <c r="A47" s="97" t="s">
        <v>255</v>
      </c>
      <c r="B47" s="43" t="s">
        <v>257</v>
      </c>
      <c r="C47" s="46">
        <f t="shared" si="2"/>
        <v>6</v>
      </c>
      <c r="D47" s="49"/>
      <c r="E47" s="49"/>
      <c r="F47" s="49">
        <v>1</v>
      </c>
      <c r="G47" s="49"/>
      <c r="H47" s="49">
        <v>1</v>
      </c>
      <c r="I47" s="49"/>
      <c r="J47" s="49"/>
      <c r="K47" s="49">
        <v>1</v>
      </c>
      <c r="L47" s="49">
        <v>2</v>
      </c>
      <c r="M47" s="49"/>
      <c r="N47" s="49">
        <v>1</v>
      </c>
      <c r="O47" s="43"/>
    </row>
    <row r="48" spans="1:15" ht="18" customHeight="1" x14ac:dyDescent="0.15">
      <c r="A48" s="96"/>
      <c r="B48" s="43" t="s">
        <v>256</v>
      </c>
      <c r="C48" s="46">
        <f t="shared" si="2"/>
        <v>3</v>
      </c>
      <c r="D48" s="49"/>
      <c r="E48" s="49"/>
      <c r="F48" s="49">
        <v>1</v>
      </c>
      <c r="G48" s="49">
        <v>1</v>
      </c>
      <c r="H48" s="49"/>
      <c r="I48" s="49"/>
      <c r="J48" s="49"/>
      <c r="K48" s="49"/>
      <c r="L48" s="49"/>
      <c r="M48" s="49">
        <v>1</v>
      </c>
      <c r="N48" s="49"/>
      <c r="O48" s="43"/>
    </row>
    <row r="49" spans="1:15" ht="18" customHeight="1" x14ac:dyDescent="0.15">
      <c r="A49" s="96"/>
      <c r="B49" s="43" t="s">
        <v>258</v>
      </c>
      <c r="C49" s="46">
        <f t="shared" si="2"/>
        <v>5</v>
      </c>
      <c r="D49" s="49">
        <v>1</v>
      </c>
      <c r="E49" s="49"/>
      <c r="F49" s="49">
        <v>1</v>
      </c>
      <c r="G49" s="49"/>
      <c r="H49" s="49"/>
      <c r="I49" s="49">
        <v>1</v>
      </c>
      <c r="J49" s="49"/>
      <c r="K49" s="49"/>
      <c r="L49" s="49">
        <v>1</v>
      </c>
      <c r="M49" s="49">
        <v>1</v>
      </c>
      <c r="N49" s="49"/>
      <c r="O49" s="43"/>
    </row>
    <row r="50" spans="1:15" ht="18" customHeight="1" x14ac:dyDescent="0.15">
      <c r="A50" s="96"/>
      <c r="B50" s="43" t="s">
        <v>259</v>
      </c>
      <c r="C50" s="46">
        <f t="shared" si="2"/>
        <v>4</v>
      </c>
      <c r="D50" s="49"/>
      <c r="E50" s="49"/>
      <c r="F50" s="49"/>
      <c r="G50" s="49"/>
      <c r="H50" s="49">
        <v>1</v>
      </c>
      <c r="I50" s="49">
        <v>1</v>
      </c>
      <c r="J50" s="49"/>
      <c r="K50" s="49">
        <v>1</v>
      </c>
      <c r="L50" s="49"/>
      <c r="M50" s="49"/>
      <c r="N50" s="49">
        <v>1</v>
      </c>
      <c r="O50" s="43" t="s">
        <v>199</v>
      </c>
    </row>
    <row r="51" spans="1:15" ht="18" customHeight="1" x14ac:dyDescent="0.15">
      <c r="A51" s="97" t="s">
        <v>261</v>
      </c>
      <c r="B51" s="43" t="s">
        <v>262</v>
      </c>
      <c r="C51" s="46">
        <f t="shared" si="2"/>
        <v>4</v>
      </c>
      <c r="D51" s="49">
        <v>1</v>
      </c>
      <c r="E51" s="49"/>
      <c r="F51" s="49"/>
      <c r="G51" s="49"/>
      <c r="H51" s="49">
        <v>1</v>
      </c>
      <c r="I51" s="49"/>
      <c r="J51" s="49"/>
      <c r="K51" s="49"/>
      <c r="L51" s="49">
        <v>1</v>
      </c>
      <c r="M51" s="49"/>
      <c r="N51" s="49">
        <v>1</v>
      </c>
      <c r="O51" s="43" t="s">
        <v>199</v>
      </c>
    </row>
    <row r="52" spans="1:15" ht="18" customHeight="1" x14ac:dyDescent="0.15">
      <c r="A52" s="96"/>
      <c r="B52" s="43" t="s">
        <v>263</v>
      </c>
      <c r="C52" s="46">
        <f t="shared" si="2"/>
        <v>7</v>
      </c>
      <c r="D52" s="49"/>
      <c r="E52" s="49">
        <v>1</v>
      </c>
      <c r="F52" s="49">
        <v>1</v>
      </c>
      <c r="G52" s="49">
        <v>1</v>
      </c>
      <c r="H52" s="49">
        <v>1</v>
      </c>
      <c r="I52" s="49">
        <v>1</v>
      </c>
      <c r="J52" s="49"/>
      <c r="K52" s="49">
        <v>1</v>
      </c>
      <c r="L52" s="49"/>
      <c r="M52" s="49"/>
      <c r="N52" s="49">
        <v>1</v>
      </c>
      <c r="O52" s="43" t="s">
        <v>199</v>
      </c>
    </row>
    <row r="53" spans="1:15" ht="18" customHeight="1" x14ac:dyDescent="0.15">
      <c r="A53" s="96"/>
      <c r="B53" s="43" t="s">
        <v>264</v>
      </c>
      <c r="C53" s="46">
        <f t="shared" si="2"/>
        <v>4</v>
      </c>
      <c r="D53" s="49"/>
      <c r="E53" s="49"/>
      <c r="F53" s="49">
        <v>1</v>
      </c>
      <c r="G53" s="49"/>
      <c r="H53" s="49"/>
      <c r="I53" s="49"/>
      <c r="J53" s="49"/>
      <c r="K53" s="49">
        <v>1</v>
      </c>
      <c r="L53" s="49">
        <v>1</v>
      </c>
      <c r="M53" s="49"/>
      <c r="N53" s="49">
        <v>1</v>
      </c>
      <c r="O53" s="43" t="s">
        <v>199</v>
      </c>
    </row>
    <row r="54" spans="1:15" ht="18" customHeight="1" x14ac:dyDescent="0.15">
      <c r="A54" s="96"/>
      <c r="B54" s="43" t="s">
        <v>265</v>
      </c>
      <c r="C54" s="46">
        <f t="shared" si="2"/>
        <v>2</v>
      </c>
      <c r="D54" s="49"/>
      <c r="E54" s="49"/>
      <c r="F54" s="49">
        <v>1</v>
      </c>
      <c r="G54" s="49"/>
      <c r="H54" s="49"/>
      <c r="I54" s="49"/>
      <c r="J54" s="49">
        <v>1</v>
      </c>
      <c r="K54" s="49"/>
      <c r="L54" s="49"/>
      <c r="M54" s="49"/>
      <c r="N54" s="49"/>
      <c r="O54" s="43" t="s">
        <v>199</v>
      </c>
    </row>
    <row r="55" spans="1:15" ht="18" customHeight="1" x14ac:dyDescent="0.15">
      <c r="A55" s="96"/>
      <c r="B55" s="43" t="s">
        <v>266</v>
      </c>
      <c r="C55" s="46">
        <f t="shared" si="2"/>
        <v>4</v>
      </c>
      <c r="D55" s="49"/>
      <c r="E55" s="49"/>
      <c r="F55" s="49">
        <v>1</v>
      </c>
      <c r="G55" s="49"/>
      <c r="H55" s="49">
        <v>1</v>
      </c>
      <c r="I55" s="49">
        <v>1</v>
      </c>
      <c r="J55" s="49"/>
      <c r="K55" s="49"/>
      <c r="L55" s="49">
        <v>1</v>
      </c>
      <c r="M55" s="49"/>
      <c r="N55" s="49"/>
      <c r="O55" s="43" t="s">
        <v>199</v>
      </c>
    </row>
    <row r="56" spans="1:15" ht="18" customHeight="1" x14ac:dyDescent="0.15">
      <c r="A56" s="98"/>
      <c r="B56" s="43" t="s">
        <v>273</v>
      </c>
      <c r="C56" s="46">
        <f t="shared" si="2"/>
        <v>6</v>
      </c>
      <c r="D56" s="49"/>
      <c r="E56" s="49"/>
      <c r="F56" s="49">
        <v>1</v>
      </c>
      <c r="G56" s="49"/>
      <c r="H56" s="49"/>
      <c r="I56" s="49"/>
      <c r="J56" s="49">
        <v>1</v>
      </c>
      <c r="K56" s="49"/>
      <c r="L56" s="49">
        <v>3</v>
      </c>
      <c r="M56" s="49">
        <v>1</v>
      </c>
      <c r="N56" s="49"/>
      <c r="O56" s="43"/>
    </row>
    <row r="57" spans="1:15" ht="18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8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8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8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8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8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8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8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18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18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18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18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8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18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8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18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18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18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18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18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ht="18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18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18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18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ht="18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ht="18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18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18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ht="18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8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18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18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18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18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18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18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18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18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18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18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18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</sheetData>
  <sheetProtection algorithmName="SHA-512" hashValue="jaXiSnHO0mGck5qQffC+LZs+qCUsD9grTG6ZQABMf6WI2RW7AbKBQjv8gbXKnss2zaApkWHkuGoZzFuJh8rFRA==" saltValue="SbwbJf/NuIrbQYeYQD58PA==" spinCount="100000" sheet="1" scenarios="1" formatCells="0" formatColumns="0" formatRows="0" insertColumns="0" insertRows="0" insertHyperlinks="0" deleteColumns="0" deleteRows="0"/>
  <mergeCells count="18">
    <mergeCell ref="A1:O1"/>
    <mergeCell ref="D2:N2"/>
    <mergeCell ref="D3:E3"/>
    <mergeCell ref="J3:K3"/>
    <mergeCell ref="M3:N3"/>
    <mergeCell ref="A2:A4"/>
    <mergeCell ref="B2:B4"/>
    <mergeCell ref="O2:O4"/>
    <mergeCell ref="A8:A15"/>
    <mergeCell ref="A16:A21"/>
    <mergeCell ref="A22:A24"/>
    <mergeCell ref="A25:A27"/>
    <mergeCell ref="A28:A31"/>
    <mergeCell ref="A32:A33"/>
    <mergeCell ref="A34:A37"/>
    <mergeCell ref="A38:A46"/>
    <mergeCell ref="A47:A50"/>
    <mergeCell ref="A51:A56"/>
  </mergeCells>
  <phoneticPr fontId="19" type="noConversion"/>
  <conditionalFormatting sqref="A5:B5">
    <cfRule type="expression" dxfId="4" priority="2">
      <formula>MOD(ROW(),2)</formula>
    </cfRule>
  </conditionalFormatting>
  <conditionalFormatting sqref="B6:B56 D6:O56">
    <cfRule type="expression" dxfId="3" priority="1">
      <formula>MOD(ROW(),2)</formula>
    </cfRule>
  </conditionalFormatting>
  <pageMargins left="0.70866141732283505" right="0.70866141732283505" top="0.74803149606299202" bottom="0.74803149606299202" header="0.31496062992126" footer="0.31496062992126"/>
  <pageSetup paperSize="9" scale="90" fitToHeight="0" orientation="landscape"/>
  <headerFooter>
    <oddFooter>&amp;C&amp;9第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E25"/>
  <sheetViews>
    <sheetView showZeros="0" workbookViewId="0">
      <pane ySplit="3" topLeftCell="A4" activePane="bottomLeft" state="frozen"/>
      <selection pane="bottomLeft" activeCell="A2" sqref="A2:E24"/>
    </sheetView>
  </sheetViews>
  <sheetFormatPr defaultColWidth="9" defaultRowHeight="13.5" x14ac:dyDescent="0.15"/>
  <cols>
    <col min="1" max="1" width="11.375" style="1" customWidth="1"/>
    <col min="2" max="2" width="14.25" style="1" customWidth="1"/>
    <col min="3" max="3" width="14.75" style="1" customWidth="1"/>
    <col min="4" max="4" width="15.625" style="1" customWidth="1"/>
    <col min="5" max="5" width="26.25" style="1" customWidth="1"/>
    <col min="6" max="256" width="9" style="1"/>
    <col min="257" max="257" width="11.375" style="1" customWidth="1"/>
    <col min="258" max="258" width="14.25" style="1" customWidth="1"/>
    <col min="259" max="260" width="18.625" style="1" customWidth="1"/>
    <col min="261" max="261" width="22.875" style="1" customWidth="1"/>
    <col min="262" max="512" width="9" style="1"/>
    <col min="513" max="513" width="11.375" style="1" customWidth="1"/>
    <col min="514" max="514" width="14.25" style="1" customWidth="1"/>
    <col min="515" max="516" width="18.625" style="1" customWidth="1"/>
    <col min="517" max="517" width="22.875" style="1" customWidth="1"/>
    <col min="518" max="768" width="9" style="1"/>
    <col min="769" max="769" width="11.375" style="1" customWidth="1"/>
    <col min="770" max="770" width="14.25" style="1" customWidth="1"/>
    <col min="771" max="772" width="18.625" style="1" customWidth="1"/>
    <col min="773" max="773" width="22.875" style="1" customWidth="1"/>
    <col min="774" max="1024" width="9" style="1"/>
    <col min="1025" max="1025" width="11.375" style="1" customWidth="1"/>
    <col min="1026" max="1026" width="14.25" style="1" customWidth="1"/>
    <col min="1027" max="1028" width="18.625" style="1" customWidth="1"/>
    <col min="1029" max="1029" width="22.875" style="1" customWidth="1"/>
    <col min="1030" max="1280" width="9" style="1"/>
    <col min="1281" max="1281" width="11.375" style="1" customWidth="1"/>
    <col min="1282" max="1282" width="14.25" style="1" customWidth="1"/>
    <col min="1283" max="1284" width="18.625" style="1" customWidth="1"/>
    <col min="1285" max="1285" width="22.875" style="1" customWidth="1"/>
    <col min="1286" max="1536" width="9" style="1"/>
    <col min="1537" max="1537" width="11.375" style="1" customWidth="1"/>
    <col min="1538" max="1538" width="14.25" style="1" customWidth="1"/>
    <col min="1539" max="1540" width="18.625" style="1" customWidth="1"/>
    <col min="1541" max="1541" width="22.875" style="1" customWidth="1"/>
    <col min="1542" max="1792" width="9" style="1"/>
    <col min="1793" max="1793" width="11.375" style="1" customWidth="1"/>
    <col min="1794" max="1794" width="14.25" style="1" customWidth="1"/>
    <col min="1795" max="1796" width="18.625" style="1" customWidth="1"/>
    <col min="1797" max="1797" width="22.875" style="1" customWidth="1"/>
    <col min="1798" max="2048" width="9" style="1"/>
    <col min="2049" max="2049" width="11.375" style="1" customWidth="1"/>
    <col min="2050" max="2050" width="14.25" style="1" customWidth="1"/>
    <col min="2051" max="2052" width="18.625" style="1" customWidth="1"/>
    <col min="2053" max="2053" width="22.875" style="1" customWidth="1"/>
    <col min="2054" max="2304" width="9" style="1"/>
    <col min="2305" max="2305" width="11.375" style="1" customWidth="1"/>
    <col min="2306" max="2306" width="14.25" style="1" customWidth="1"/>
    <col min="2307" max="2308" width="18.625" style="1" customWidth="1"/>
    <col min="2309" max="2309" width="22.875" style="1" customWidth="1"/>
    <col min="2310" max="2560" width="9" style="1"/>
    <col min="2561" max="2561" width="11.375" style="1" customWidth="1"/>
    <col min="2562" max="2562" width="14.25" style="1" customWidth="1"/>
    <col min="2563" max="2564" width="18.625" style="1" customWidth="1"/>
    <col min="2565" max="2565" width="22.875" style="1" customWidth="1"/>
    <col min="2566" max="2816" width="9" style="1"/>
    <col min="2817" max="2817" width="11.375" style="1" customWidth="1"/>
    <col min="2818" max="2818" width="14.25" style="1" customWidth="1"/>
    <col min="2819" max="2820" width="18.625" style="1" customWidth="1"/>
    <col min="2821" max="2821" width="22.875" style="1" customWidth="1"/>
    <col min="2822" max="3072" width="9" style="1"/>
    <col min="3073" max="3073" width="11.375" style="1" customWidth="1"/>
    <col min="3074" max="3074" width="14.25" style="1" customWidth="1"/>
    <col min="3075" max="3076" width="18.625" style="1" customWidth="1"/>
    <col min="3077" max="3077" width="22.875" style="1" customWidth="1"/>
    <col min="3078" max="3328" width="9" style="1"/>
    <col min="3329" max="3329" width="11.375" style="1" customWidth="1"/>
    <col min="3330" max="3330" width="14.25" style="1" customWidth="1"/>
    <col min="3331" max="3332" width="18.625" style="1" customWidth="1"/>
    <col min="3333" max="3333" width="22.875" style="1" customWidth="1"/>
    <col min="3334" max="3584" width="9" style="1"/>
    <col min="3585" max="3585" width="11.375" style="1" customWidth="1"/>
    <col min="3586" max="3586" width="14.25" style="1" customWidth="1"/>
    <col min="3587" max="3588" width="18.625" style="1" customWidth="1"/>
    <col min="3589" max="3589" width="22.875" style="1" customWidth="1"/>
    <col min="3590" max="3840" width="9" style="1"/>
    <col min="3841" max="3841" width="11.375" style="1" customWidth="1"/>
    <col min="3842" max="3842" width="14.25" style="1" customWidth="1"/>
    <col min="3843" max="3844" width="18.625" style="1" customWidth="1"/>
    <col min="3845" max="3845" width="22.875" style="1" customWidth="1"/>
    <col min="3846" max="4096" width="9" style="1"/>
    <col min="4097" max="4097" width="11.375" style="1" customWidth="1"/>
    <col min="4098" max="4098" width="14.25" style="1" customWidth="1"/>
    <col min="4099" max="4100" width="18.625" style="1" customWidth="1"/>
    <col min="4101" max="4101" width="22.875" style="1" customWidth="1"/>
    <col min="4102" max="4352" width="9" style="1"/>
    <col min="4353" max="4353" width="11.375" style="1" customWidth="1"/>
    <col min="4354" max="4354" width="14.25" style="1" customWidth="1"/>
    <col min="4355" max="4356" width="18.625" style="1" customWidth="1"/>
    <col min="4357" max="4357" width="22.875" style="1" customWidth="1"/>
    <col min="4358" max="4608" width="9" style="1"/>
    <col min="4609" max="4609" width="11.375" style="1" customWidth="1"/>
    <col min="4610" max="4610" width="14.25" style="1" customWidth="1"/>
    <col min="4611" max="4612" width="18.625" style="1" customWidth="1"/>
    <col min="4613" max="4613" width="22.875" style="1" customWidth="1"/>
    <col min="4614" max="4864" width="9" style="1"/>
    <col min="4865" max="4865" width="11.375" style="1" customWidth="1"/>
    <col min="4866" max="4866" width="14.25" style="1" customWidth="1"/>
    <col min="4867" max="4868" width="18.625" style="1" customWidth="1"/>
    <col min="4869" max="4869" width="22.875" style="1" customWidth="1"/>
    <col min="4870" max="5120" width="9" style="1"/>
    <col min="5121" max="5121" width="11.375" style="1" customWidth="1"/>
    <col min="5122" max="5122" width="14.25" style="1" customWidth="1"/>
    <col min="5123" max="5124" width="18.625" style="1" customWidth="1"/>
    <col min="5125" max="5125" width="22.875" style="1" customWidth="1"/>
    <col min="5126" max="5376" width="9" style="1"/>
    <col min="5377" max="5377" width="11.375" style="1" customWidth="1"/>
    <col min="5378" max="5378" width="14.25" style="1" customWidth="1"/>
    <col min="5379" max="5380" width="18.625" style="1" customWidth="1"/>
    <col min="5381" max="5381" width="22.875" style="1" customWidth="1"/>
    <col min="5382" max="5632" width="9" style="1"/>
    <col min="5633" max="5633" width="11.375" style="1" customWidth="1"/>
    <col min="5634" max="5634" width="14.25" style="1" customWidth="1"/>
    <col min="5635" max="5636" width="18.625" style="1" customWidth="1"/>
    <col min="5637" max="5637" width="22.875" style="1" customWidth="1"/>
    <col min="5638" max="5888" width="9" style="1"/>
    <col min="5889" max="5889" width="11.375" style="1" customWidth="1"/>
    <col min="5890" max="5890" width="14.25" style="1" customWidth="1"/>
    <col min="5891" max="5892" width="18.625" style="1" customWidth="1"/>
    <col min="5893" max="5893" width="22.875" style="1" customWidth="1"/>
    <col min="5894" max="6144" width="9" style="1"/>
    <col min="6145" max="6145" width="11.375" style="1" customWidth="1"/>
    <col min="6146" max="6146" width="14.25" style="1" customWidth="1"/>
    <col min="6147" max="6148" width="18.625" style="1" customWidth="1"/>
    <col min="6149" max="6149" width="22.875" style="1" customWidth="1"/>
    <col min="6150" max="6400" width="9" style="1"/>
    <col min="6401" max="6401" width="11.375" style="1" customWidth="1"/>
    <col min="6402" max="6402" width="14.25" style="1" customWidth="1"/>
    <col min="6403" max="6404" width="18.625" style="1" customWidth="1"/>
    <col min="6405" max="6405" width="22.875" style="1" customWidth="1"/>
    <col min="6406" max="6656" width="9" style="1"/>
    <col min="6657" max="6657" width="11.375" style="1" customWidth="1"/>
    <col min="6658" max="6658" width="14.25" style="1" customWidth="1"/>
    <col min="6659" max="6660" width="18.625" style="1" customWidth="1"/>
    <col min="6661" max="6661" width="22.875" style="1" customWidth="1"/>
    <col min="6662" max="6912" width="9" style="1"/>
    <col min="6913" max="6913" width="11.375" style="1" customWidth="1"/>
    <col min="6914" max="6914" width="14.25" style="1" customWidth="1"/>
    <col min="6915" max="6916" width="18.625" style="1" customWidth="1"/>
    <col min="6917" max="6917" width="22.875" style="1" customWidth="1"/>
    <col min="6918" max="7168" width="9" style="1"/>
    <col min="7169" max="7169" width="11.375" style="1" customWidth="1"/>
    <col min="7170" max="7170" width="14.25" style="1" customWidth="1"/>
    <col min="7171" max="7172" width="18.625" style="1" customWidth="1"/>
    <col min="7173" max="7173" width="22.875" style="1" customWidth="1"/>
    <col min="7174" max="7424" width="9" style="1"/>
    <col min="7425" max="7425" width="11.375" style="1" customWidth="1"/>
    <col min="7426" max="7426" width="14.25" style="1" customWidth="1"/>
    <col min="7427" max="7428" width="18.625" style="1" customWidth="1"/>
    <col min="7429" max="7429" width="22.875" style="1" customWidth="1"/>
    <col min="7430" max="7680" width="9" style="1"/>
    <col min="7681" max="7681" width="11.375" style="1" customWidth="1"/>
    <col min="7682" max="7682" width="14.25" style="1" customWidth="1"/>
    <col min="7683" max="7684" width="18.625" style="1" customWidth="1"/>
    <col min="7685" max="7685" width="22.875" style="1" customWidth="1"/>
    <col min="7686" max="7936" width="9" style="1"/>
    <col min="7937" max="7937" width="11.375" style="1" customWidth="1"/>
    <col min="7938" max="7938" width="14.25" style="1" customWidth="1"/>
    <col min="7939" max="7940" width="18.625" style="1" customWidth="1"/>
    <col min="7941" max="7941" width="22.875" style="1" customWidth="1"/>
    <col min="7942" max="8192" width="9" style="1"/>
    <col min="8193" max="8193" width="11.375" style="1" customWidth="1"/>
    <col min="8194" max="8194" width="14.25" style="1" customWidth="1"/>
    <col min="8195" max="8196" width="18.625" style="1" customWidth="1"/>
    <col min="8197" max="8197" width="22.875" style="1" customWidth="1"/>
    <col min="8198" max="8448" width="9" style="1"/>
    <col min="8449" max="8449" width="11.375" style="1" customWidth="1"/>
    <col min="8450" max="8450" width="14.25" style="1" customWidth="1"/>
    <col min="8451" max="8452" width="18.625" style="1" customWidth="1"/>
    <col min="8453" max="8453" width="22.875" style="1" customWidth="1"/>
    <col min="8454" max="8704" width="9" style="1"/>
    <col min="8705" max="8705" width="11.375" style="1" customWidth="1"/>
    <col min="8706" max="8706" width="14.25" style="1" customWidth="1"/>
    <col min="8707" max="8708" width="18.625" style="1" customWidth="1"/>
    <col min="8709" max="8709" width="22.875" style="1" customWidth="1"/>
    <col min="8710" max="8960" width="9" style="1"/>
    <col min="8961" max="8961" width="11.375" style="1" customWidth="1"/>
    <col min="8962" max="8962" width="14.25" style="1" customWidth="1"/>
    <col min="8963" max="8964" width="18.625" style="1" customWidth="1"/>
    <col min="8965" max="8965" width="22.875" style="1" customWidth="1"/>
    <col min="8966" max="9216" width="9" style="1"/>
    <col min="9217" max="9217" width="11.375" style="1" customWidth="1"/>
    <col min="9218" max="9218" width="14.25" style="1" customWidth="1"/>
    <col min="9219" max="9220" width="18.625" style="1" customWidth="1"/>
    <col min="9221" max="9221" width="22.875" style="1" customWidth="1"/>
    <col min="9222" max="9472" width="9" style="1"/>
    <col min="9473" max="9473" width="11.375" style="1" customWidth="1"/>
    <col min="9474" max="9474" width="14.25" style="1" customWidth="1"/>
    <col min="9475" max="9476" width="18.625" style="1" customWidth="1"/>
    <col min="9477" max="9477" width="22.875" style="1" customWidth="1"/>
    <col min="9478" max="9728" width="9" style="1"/>
    <col min="9729" max="9729" width="11.375" style="1" customWidth="1"/>
    <col min="9730" max="9730" width="14.25" style="1" customWidth="1"/>
    <col min="9731" max="9732" width="18.625" style="1" customWidth="1"/>
    <col min="9733" max="9733" width="22.875" style="1" customWidth="1"/>
    <col min="9734" max="9984" width="9" style="1"/>
    <col min="9985" max="9985" width="11.375" style="1" customWidth="1"/>
    <col min="9986" max="9986" width="14.25" style="1" customWidth="1"/>
    <col min="9987" max="9988" width="18.625" style="1" customWidth="1"/>
    <col min="9989" max="9989" width="22.875" style="1" customWidth="1"/>
    <col min="9990" max="10240" width="9" style="1"/>
    <col min="10241" max="10241" width="11.375" style="1" customWidth="1"/>
    <col min="10242" max="10242" width="14.25" style="1" customWidth="1"/>
    <col min="10243" max="10244" width="18.625" style="1" customWidth="1"/>
    <col min="10245" max="10245" width="22.875" style="1" customWidth="1"/>
    <col min="10246" max="10496" width="9" style="1"/>
    <col min="10497" max="10497" width="11.375" style="1" customWidth="1"/>
    <col min="10498" max="10498" width="14.25" style="1" customWidth="1"/>
    <col min="10499" max="10500" width="18.625" style="1" customWidth="1"/>
    <col min="10501" max="10501" width="22.875" style="1" customWidth="1"/>
    <col min="10502" max="10752" width="9" style="1"/>
    <col min="10753" max="10753" width="11.375" style="1" customWidth="1"/>
    <col min="10754" max="10754" width="14.25" style="1" customWidth="1"/>
    <col min="10755" max="10756" width="18.625" style="1" customWidth="1"/>
    <col min="10757" max="10757" width="22.875" style="1" customWidth="1"/>
    <col min="10758" max="11008" width="9" style="1"/>
    <col min="11009" max="11009" width="11.375" style="1" customWidth="1"/>
    <col min="11010" max="11010" width="14.25" style="1" customWidth="1"/>
    <col min="11011" max="11012" width="18.625" style="1" customWidth="1"/>
    <col min="11013" max="11013" width="22.875" style="1" customWidth="1"/>
    <col min="11014" max="11264" width="9" style="1"/>
    <col min="11265" max="11265" width="11.375" style="1" customWidth="1"/>
    <col min="11266" max="11266" width="14.25" style="1" customWidth="1"/>
    <col min="11267" max="11268" width="18.625" style="1" customWidth="1"/>
    <col min="11269" max="11269" width="22.875" style="1" customWidth="1"/>
    <col min="11270" max="11520" width="9" style="1"/>
    <col min="11521" max="11521" width="11.375" style="1" customWidth="1"/>
    <col min="11522" max="11522" width="14.25" style="1" customWidth="1"/>
    <col min="11523" max="11524" width="18.625" style="1" customWidth="1"/>
    <col min="11525" max="11525" width="22.875" style="1" customWidth="1"/>
    <col min="11526" max="11776" width="9" style="1"/>
    <col min="11777" max="11777" width="11.375" style="1" customWidth="1"/>
    <col min="11778" max="11778" width="14.25" style="1" customWidth="1"/>
    <col min="11779" max="11780" width="18.625" style="1" customWidth="1"/>
    <col min="11781" max="11781" width="22.875" style="1" customWidth="1"/>
    <col min="11782" max="12032" width="9" style="1"/>
    <col min="12033" max="12033" width="11.375" style="1" customWidth="1"/>
    <col min="12034" max="12034" width="14.25" style="1" customWidth="1"/>
    <col min="12035" max="12036" width="18.625" style="1" customWidth="1"/>
    <col min="12037" max="12037" width="22.875" style="1" customWidth="1"/>
    <col min="12038" max="12288" width="9" style="1"/>
    <col min="12289" max="12289" width="11.375" style="1" customWidth="1"/>
    <col min="12290" max="12290" width="14.25" style="1" customWidth="1"/>
    <col min="12291" max="12292" width="18.625" style="1" customWidth="1"/>
    <col min="12293" max="12293" width="22.875" style="1" customWidth="1"/>
    <col min="12294" max="12544" width="9" style="1"/>
    <col min="12545" max="12545" width="11.375" style="1" customWidth="1"/>
    <col min="12546" max="12546" width="14.25" style="1" customWidth="1"/>
    <col min="12547" max="12548" width="18.625" style="1" customWidth="1"/>
    <col min="12549" max="12549" width="22.875" style="1" customWidth="1"/>
    <col min="12550" max="12800" width="9" style="1"/>
    <col min="12801" max="12801" width="11.375" style="1" customWidth="1"/>
    <col min="12802" max="12802" width="14.25" style="1" customWidth="1"/>
    <col min="12803" max="12804" width="18.625" style="1" customWidth="1"/>
    <col min="12805" max="12805" width="22.875" style="1" customWidth="1"/>
    <col min="12806" max="13056" width="9" style="1"/>
    <col min="13057" max="13057" width="11.375" style="1" customWidth="1"/>
    <col min="13058" max="13058" width="14.25" style="1" customWidth="1"/>
    <col min="13059" max="13060" width="18.625" style="1" customWidth="1"/>
    <col min="13061" max="13061" width="22.875" style="1" customWidth="1"/>
    <col min="13062" max="13312" width="9" style="1"/>
    <col min="13313" max="13313" width="11.375" style="1" customWidth="1"/>
    <col min="13314" max="13314" width="14.25" style="1" customWidth="1"/>
    <col min="13315" max="13316" width="18.625" style="1" customWidth="1"/>
    <col min="13317" max="13317" width="22.875" style="1" customWidth="1"/>
    <col min="13318" max="13568" width="9" style="1"/>
    <col min="13569" max="13569" width="11.375" style="1" customWidth="1"/>
    <col min="13570" max="13570" width="14.25" style="1" customWidth="1"/>
    <col min="13571" max="13572" width="18.625" style="1" customWidth="1"/>
    <col min="13573" max="13573" width="22.875" style="1" customWidth="1"/>
    <col min="13574" max="13824" width="9" style="1"/>
    <col min="13825" max="13825" width="11.375" style="1" customWidth="1"/>
    <col min="13826" max="13826" width="14.25" style="1" customWidth="1"/>
    <col min="13827" max="13828" width="18.625" style="1" customWidth="1"/>
    <col min="13829" max="13829" width="22.875" style="1" customWidth="1"/>
    <col min="13830" max="14080" width="9" style="1"/>
    <col min="14081" max="14081" width="11.375" style="1" customWidth="1"/>
    <col min="14082" max="14082" width="14.25" style="1" customWidth="1"/>
    <col min="14083" max="14084" width="18.625" style="1" customWidth="1"/>
    <col min="14085" max="14085" width="22.875" style="1" customWidth="1"/>
    <col min="14086" max="14336" width="9" style="1"/>
    <col min="14337" max="14337" width="11.375" style="1" customWidth="1"/>
    <col min="14338" max="14338" width="14.25" style="1" customWidth="1"/>
    <col min="14339" max="14340" width="18.625" style="1" customWidth="1"/>
    <col min="14341" max="14341" width="22.875" style="1" customWidth="1"/>
    <col min="14342" max="14592" width="9" style="1"/>
    <col min="14593" max="14593" width="11.375" style="1" customWidth="1"/>
    <col min="14594" max="14594" width="14.25" style="1" customWidth="1"/>
    <col min="14595" max="14596" width="18.625" style="1" customWidth="1"/>
    <col min="14597" max="14597" width="22.875" style="1" customWidth="1"/>
    <col min="14598" max="14848" width="9" style="1"/>
    <col min="14849" max="14849" width="11.375" style="1" customWidth="1"/>
    <col min="14850" max="14850" width="14.25" style="1" customWidth="1"/>
    <col min="14851" max="14852" width="18.625" style="1" customWidth="1"/>
    <col min="14853" max="14853" width="22.875" style="1" customWidth="1"/>
    <col min="14854" max="15104" width="9" style="1"/>
    <col min="15105" max="15105" width="11.375" style="1" customWidth="1"/>
    <col min="15106" max="15106" width="14.25" style="1" customWidth="1"/>
    <col min="15107" max="15108" width="18.625" style="1" customWidth="1"/>
    <col min="15109" max="15109" width="22.875" style="1" customWidth="1"/>
    <col min="15110" max="15360" width="9" style="1"/>
    <col min="15361" max="15361" width="11.375" style="1" customWidth="1"/>
    <col min="15362" max="15362" width="14.25" style="1" customWidth="1"/>
    <col min="15363" max="15364" width="18.625" style="1" customWidth="1"/>
    <col min="15365" max="15365" width="22.875" style="1" customWidth="1"/>
    <col min="15366" max="15616" width="9" style="1"/>
    <col min="15617" max="15617" width="11.375" style="1" customWidth="1"/>
    <col min="15618" max="15618" width="14.25" style="1" customWidth="1"/>
    <col min="15619" max="15620" width="18.625" style="1" customWidth="1"/>
    <col min="15621" max="15621" width="22.875" style="1" customWidth="1"/>
    <col min="15622" max="15872" width="9" style="1"/>
    <col min="15873" max="15873" width="11.375" style="1" customWidth="1"/>
    <col min="15874" max="15874" width="14.25" style="1" customWidth="1"/>
    <col min="15875" max="15876" width="18.625" style="1" customWidth="1"/>
    <col min="15877" max="15877" width="22.875" style="1" customWidth="1"/>
    <col min="15878" max="16128" width="9" style="1"/>
    <col min="16129" max="16129" width="11.375" style="1" customWidth="1"/>
    <col min="16130" max="16130" width="14.25" style="1" customWidth="1"/>
    <col min="16131" max="16132" width="18.625" style="1" customWidth="1"/>
    <col min="16133" max="16133" width="22.875" style="1" customWidth="1"/>
    <col min="16134" max="16384" width="9" style="1"/>
  </cols>
  <sheetData>
    <row r="1" spans="1:5" ht="52.5" customHeight="1" x14ac:dyDescent="0.15">
      <c r="A1" s="112" t="s">
        <v>274</v>
      </c>
      <c r="B1" s="113"/>
      <c r="C1" s="113"/>
      <c r="D1" s="113"/>
      <c r="E1" s="113"/>
    </row>
    <row r="2" spans="1:5" ht="20.100000000000001" customHeight="1" x14ac:dyDescent="0.15">
      <c r="A2" s="111" t="s">
        <v>275</v>
      </c>
      <c r="B2" s="111" t="s">
        <v>190</v>
      </c>
      <c r="C2" s="111" t="s">
        <v>276</v>
      </c>
      <c r="D2" s="111"/>
      <c r="E2" s="111" t="s">
        <v>191</v>
      </c>
    </row>
    <row r="3" spans="1:5" ht="20.100000000000001" customHeight="1" x14ac:dyDescent="0.15">
      <c r="A3" s="111"/>
      <c r="B3" s="111"/>
      <c r="C3" s="50" t="s">
        <v>132</v>
      </c>
      <c r="D3" s="50" t="s">
        <v>60</v>
      </c>
      <c r="E3" s="111"/>
    </row>
    <row r="4" spans="1:5" ht="20.100000000000001" customHeight="1" x14ac:dyDescent="0.15">
      <c r="A4" s="51" t="s">
        <v>193</v>
      </c>
      <c r="B4" s="51" t="s">
        <v>14</v>
      </c>
      <c r="C4" s="52">
        <f>SUM(C5:C24)</f>
        <v>13</v>
      </c>
      <c r="D4" s="52">
        <f>SUM(D5:D24)</f>
        <v>17</v>
      </c>
      <c r="E4" s="53"/>
    </row>
    <row r="5" spans="1:5" ht="20.100000000000001" customHeight="1" x14ac:dyDescent="0.15">
      <c r="A5" s="43" t="s">
        <v>225</v>
      </c>
      <c r="B5" s="43" t="s">
        <v>226</v>
      </c>
      <c r="C5" s="41">
        <v>2</v>
      </c>
      <c r="D5" s="54"/>
      <c r="E5" s="54"/>
    </row>
    <row r="6" spans="1:5" ht="20.100000000000001" customHeight="1" x14ac:dyDescent="0.15">
      <c r="A6" s="50" t="s">
        <v>196</v>
      </c>
      <c r="B6" s="55" t="s">
        <v>197</v>
      </c>
      <c r="C6" s="56"/>
      <c r="D6" s="57">
        <v>1</v>
      </c>
      <c r="E6" s="50"/>
    </row>
    <row r="7" spans="1:5" ht="20.100000000000001" customHeight="1" x14ac:dyDescent="0.15">
      <c r="A7" s="109" t="s">
        <v>204</v>
      </c>
      <c r="B7" s="43" t="s">
        <v>207</v>
      </c>
      <c r="C7" s="41">
        <v>1</v>
      </c>
      <c r="D7" s="41">
        <v>2</v>
      </c>
      <c r="E7" s="58" t="s">
        <v>199</v>
      </c>
    </row>
    <row r="8" spans="1:5" ht="20.100000000000001" customHeight="1" x14ac:dyDescent="0.15">
      <c r="A8" s="109"/>
      <c r="B8" s="43" t="s">
        <v>210</v>
      </c>
      <c r="C8" s="41">
        <v>2</v>
      </c>
      <c r="D8" s="41"/>
      <c r="E8" s="58" t="s">
        <v>199</v>
      </c>
    </row>
    <row r="9" spans="1:5" ht="20.100000000000001" customHeight="1" x14ac:dyDescent="0.15">
      <c r="A9" s="109"/>
      <c r="B9" s="43" t="s">
        <v>212</v>
      </c>
      <c r="C9" s="41"/>
      <c r="D9" s="41">
        <v>1</v>
      </c>
      <c r="E9" s="58" t="s">
        <v>199</v>
      </c>
    </row>
    <row r="10" spans="1:5" ht="20.100000000000001" customHeight="1" x14ac:dyDescent="0.15">
      <c r="A10" s="108" t="s">
        <v>213</v>
      </c>
      <c r="B10" s="43" t="s">
        <v>270</v>
      </c>
      <c r="C10" s="41">
        <v>1</v>
      </c>
      <c r="D10" s="41"/>
      <c r="E10" s="58"/>
    </row>
    <row r="11" spans="1:5" ht="20.100000000000001" customHeight="1" x14ac:dyDescent="0.15">
      <c r="A11" s="109"/>
      <c r="B11" s="55" t="s">
        <v>218</v>
      </c>
      <c r="C11" s="56"/>
      <c r="D11" s="56">
        <v>3</v>
      </c>
      <c r="E11" s="58"/>
    </row>
    <row r="12" spans="1:5" ht="20.100000000000001" customHeight="1" x14ac:dyDescent="0.15">
      <c r="A12" s="108" t="s">
        <v>220</v>
      </c>
      <c r="B12" s="55" t="s">
        <v>223</v>
      </c>
      <c r="C12" s="56"/>
      <c r="D12" s="59">
        <v>1</v>
      </c>
      <c r="E12" s="58"/>
    </row>
    <row r="13" spans="1:5" ht="20.100000000000001" customHeight="1" x14ac:dyDescent="0.15">
      <c r="A13" s="109"/>
      <c r="B13" s="43" t="s">
        <v>224</v>
      </c>
      <c r="C13" s="41">
        <v>1</v>
      </c>
      <c r="D13" s="41"/>
      <c r="E13" s="58"/>
    </row>
    <row r="14" spans="1:5" ht="20.100000000000001" customHeight="1" x14ac:dyDescent="0.15">
      <c r="A14" s="108" t="s">
        <v>229</v>
      </c>
      <c r="B14" s="43" t="s">
        <v>233</v>
      </c>
      <c r="C14" s="41"/>
      <c r="D14" s="41">
        <v>1</v>
      </c>
      <c r="E14" s="58" t="s">
        <v>199</v>
      </c>
    </row>
    <row r="15" spans="1:5" ht="20.100000000000001" customHeight="1" x14ac:dyDescent="0.15">
      <c r="A15" s="109"/>
      <c r="B15" s="55" t="s">
        <v>277</v>
      </c>
      <c r="C15" s="56"/>
      <c r="D15" s="56">
        <v>1</v>
      </c>
      <c r="E15" s="58"/>
    </row>
    <row r="16" spans="1:5" ht="20.100000000000001" customHeight="1" x14ac:dyDescent="0.15">
      <c r="A16" s="110"/>
      <c r="B16" s="55" t="s">
        <v>230</v>
      </c>
      <c r="C16" s="56"/>
      <c r="D16" s="56">
        <v>1</v>
      </c>
      <c r="E16" s="58"/>
    </row>
    <row r="17" spans="1:5" ht="20.100000000000001" customHeight="1" x14ac:dyDescent="0.15">
      <c r="A17" s="55" t="s">
        <v>234</v>
      </c>
      <c r="B17" s="55" t="s">
        <v>237</v>
      </c>
      <c r="C17" s="56">
        <v>1</v>
      </c>
      <c r="D17" s="56"/>
      <c r="E17" s="58" t="s">
        <v>199</v>
      </c>
    </row>
    <row r="18" spans="1:5" ht="20.100000000000001" customHeight="1" x14ac:dyDescent="0.15">
      <c r="A18" s="58" t="s">
        <v>238</v>
      </c>
      <c r="B18" s="55" t="s">
        <v>240</v>
      </c>
      <c r="C18" s="56"/>
      <c r="D18" s="56">
        <v>1</v>
      </c>
      <c r="E18" s="58"/>
    </row>
    <row r="19" spans="1:5" ht="20.100000000000001" customHeight="1" x14ac:dyDescent="0.15">
      <c r="A19" s="58" t="s">
        <v>244</v>
      </c>
      <c r="B19" s="43" t="s">
        <v>251</v>
      </c>
      <c r="C19" s="41">
        <v>2</v>
      </c>
      <c r="D19" s="41">
        <v>2</v>
      </c>
      <c r="E19" s="58" t="s">
        <v>199</v>
      </c>
    </row>
    <row r="20" spans="1:5" ht="20.100000000000001" customHeight="1" x14ac:dyDescent="0.15">
      <c r="A20" s="108" t="s">
        <v>255</v>
      </c>
      <c r="B20" s="55" t="s">
        <v>256</v>
      </c>
      <c r="C20" s="56">
        <v>1</v>
      </c>
      <c r="D20" s="56">
        <v>1</v>
      </c>
      <c r="E20" s="58"/>
    </row>
    <row r="21" spans="1:5" ht="20.100000000000001" customHeight="1" x14ac:dyDescent="0.15">
      <c r="A21" s="110"/>
      <c r="B21" s="43" t="s">
        <v>259</v>
      </c>
      <c r="C21" s="41">
        <v>1</v>
      </c>
      <c r="D21" s="59"/>
      <c r="E21" s="58" t="s">
        <v>199</v>
      </c>
    </row>
    <row r="22" spans="1:5" ht="20.100000000000001" customHeight="1" x14ac:dyDescent="0.15">
      <c r="A22" s="108" t="s">
        <v>261</v>
      </c>
      <c r="B22" s="43" t="s">
        <v>262</v>
      </c>
      <c r="C22" s="41"/>
      <c r="D22" s="59">
        <v>1</v>
      </c>
      <c r="E22" s="58" t="s">
        <v>199</v>
      </c>
    </row>
    <row r="23" spans="1:5" ht="20.100000000000001" customHeight="1" x14ac:dyDescent="0.15">
      <c r="A23" s="109"/>
      <c r="B23" s="43" t="s">
        <v>263</v>
      </c>
      <c r="C23" s="41"/>
      <c r="D23" s="59">
        <v>1</v>
      </c>
      <c r="E23" s="58" t="s">
        <v>199</v>
      </c>
    </row>
    <row r="24" spans="1:5" ht="20.100000000000001" customHeight="1" x14ac:dyDescent="0.15">
      <c r="A24" s="110"/>
      <c r="B24" s="43" t="s">
        <v>266</v>
      </c>
      <c r="C24" s="41">
        <v>1</v>
      </c>
      <c r="D24" s="41"/>
      <c r="E24" s="58" t="s">
        <v>199</v>
      </c>
    </row>
    <row r="25" spans="1:5" ht="20.100000000000001" customHeight="1" x14ac:dyDescent="0.15">
      <c r="A25"/>
      <c r="B25"/>
      <c r="C25"/>
      <c r="D25"/>
      <c r="E25"/>
    </row>
  </sheetData>
  <sheetProtection algorithmName="SHA-512" hashValue="F9SdLtcGiwSX6g+IvP9vkyHI4c27uNxcbctP4OkFv2c10bru/SRIWqU5ZAGcxoHJkjXyGXdC6of8nb+99Jafsg==" saltValue="nHJfprkAMG2inEDWEUTM2g==" spinCount="100000" sheet="1" scenarios="1" formatCells="0" formatColumns="0" formatRows="0" insertColumns="0" insertRows="0" insertHyperlinks="0" deleteColumns="0" deleteRows="0"/>
  <mergeCells count="11">
    <mergeCell ref="A1:E1"/>
    <mergeCell ref="C2:D2"/>
    <mergeCell ref="A2:A3"/>
    <mergeCell ref="A7:A9"/>
    <mergeCell ref="A10:A11"/>
    <mergeCell ref="E2:E3"/>
    <mergeCell ref="A12:A13"/>
    <mergeCell ref="A14:A16"/>
    <mergeCell ref="A20:A21"/>
    <mergeCell ref="A22:A24"/>
    <mergeCell ref="B2:B3"/>
  </mergeCells>
  <phoneticPr fontId="19" type="noConversion"/>
  <conditionalFormatting sqref="A5">
    <cfRule type="expression" dxfId="2" priority="2">
      <formula>MOD(ROW(),2)</formula>
    </cfRule>
  </conditionalFormatting>
  <conditionalFormatting sqref="A17">
    <cfRule type="expression" dxfId="1" priority="1">
      <formula>MOD(ROW(),2)</formula>
    </cfRule>
  </conditionalFormatting>
  <conditionalFormatting sqref="B5:E24">
    <cfRule type="expression" dxfId="0" priority="3">
      <formula>MOD(ROW(),2)</formula>
    </cfRule>
  </conditionalFormatting>
  <printOptions horizontalCentered="1"/>
  <pageMargins left="0.35433070866141703" right="0.35433070866141703" top="0.59055118110236204" bottom="0.59055118110236204" header="0.511811023622047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总计划数</vt:lpstr>
      <vt:lpstr>普招类（非西定西、非定向职高对口类）</vt:lpstr>
      <vt:lpstr>地方专项</vt:lpstr>
      <vt:lpstr>高中起点高中教师公费定向</vt:lpstr>
      <vt:lpstr>高中起点初中教师公费定向</vt:lpstr>
      <vt:lpstr>中职起点中职教师公费定向</vt:lpstr>
      <vt:lpstr>高中起点初中教师公费定向!Print_Titles</vt:lpstr>
      <vt:lpstr>高中起点高中教师公费定向!Print_Titles</vt:lpstr>
      <vt:lpstr>中职起点中职教师公费定向!Print_Titles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志超 胡</cp:lastModifiedBy>
  <dcterms:created xsi:type="dcterms:W3CDTF">2022-06-08T01:19:00Z</dcterms:created>
  <dcterms:modified xsi:type="dcterms:W3CDTF">2024-06-12T07:05:36Z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0C7399538E4E47B49C5DD68E8B3779C8_13</vt:lpwstr>
  </property>
  <property fmtid="{D5CDD505-2E9C-101B-9397-08002B2CF9AE}" pid="3" name="KSOProductBuildVer">
    <vt:lpwstr>2052-12.1.0.15712</vt:lpwstr>
  </property>
</Properties>
</file>